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akim.lilliemarck/Downloads/Humana/"/>
    </mc:Choice>
  </mc:AlternateContent>
  <xr:revisionPtr revIDLastSave="0" documentId="13_ncr:1_{05C7C4A9-9F56-8745-99B2-9A5F60E8D8A9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Full year" sheetId="8" r:id="rId1"/>
    <sheet name="Quarters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9" l="1"/>
  <c r="H71" i="9"/>
</calcChain>
</file>

<file path=xl/sharedStrings.xml><?xml version="1.0" encoding="utf-8"?>
<sst xmlns="http://schemas.openxmlformats.org/spreadsheetml/2006/main" count="780" uniqueCount="355">
  <si>
    <t>en</t>
  </si>
  <si>
    <t>bar-left</t>
  </si>
  <si>
    <t>charttype</t>
  </si>
  <si>
    <t>showchart</t>
  </si>
  <si>
    <t>decimals</t>
  </si>
  <si>
    <t>fullyear</t>
  </si>
  <si>
    <t>group</t>
  </si>
  <si>
    <t>quarters</t>
  </si>
  <si>
    <t>Q4</t>
  </si>
  <si>
    <t>Q1</t>
  </si>
  <si>
    <t>Q2</t>
  </si>
  <si>
    <t>Q3</t>
  </si>
  <si>
    <t>Operating revenues</t>
  </si>
  <si>
    <t>sv</t>
  </si>
  <si>
    <t>Key ratios</t>
  </si>
  <si>
    <t>SEK million</t>
  </si>
  <si>
    <t>subheading</t>
  </si>
  <si>
    <t>Earnings measurement</t>
  </si>
  <si>
    <t>Operating profit</t>
  </si>
  <si>
    <t>Margin measurements</t>
  </si>
  <si>
    <t>Operating margin, %</t>
  </si>
  <si>
    <t>MSEK</t>
  </si>
  <si>
    <t>Nyckeltal</t>
  </si>
  <si>
    <t>Resultatmått</t>
  </si>
  <si>
    <t>Rörelseresultat</t>
  </si>
  <si>
    <t>Marginalmått</t>
  </si>
  <si>
    <t>Rörelsemarginal</t>
  </si>
  <si>
    <t>Kapitalstruktur</t>
  </si>
  <si>
    <t>Räntebärande nettoskuld</t>
  </si>
  <si>
    <t>Operativt kassaflöde</t>
  </si>
  <si>
    <t>Operativt kassaflöde per aktie(snitt)</t>
  </si>
  <si>
    <t>Data per aktie</t>
  </si>
  <si>
    <t>Övrigt</t>
  </si>
  <si>
    <t>Heltidsanställda vid årets slut</t>
  </si>
  <si>
    <t>Medelantal kunder vid årets slut</t>
  </si>
  <si>
    <t>Capital structure</t>
  </si>
  <si>
    <t>Interest-bearing net debt</t>
  </si>
  <si>
    <t>Operating cashflow</t>
  </si>
  <si>
    <t>Operating cashflow per share(avg)</t>
  </si>
  <si>
    <t>Data per share</t>
  </si>
  <si>
    <t>Other</t>
  </si>
  <si>
    <t>Number of full-time employees at year end</t>
  </si>
  <si>
    <t>Average number of customers at year end</t>
  </si>
  <si>
    <t>Rörelseintäkter</t>
  </si>
  <si>
    <t>Resultaträkningar</t>
  </si>
  <si>
    <t>Rörelsens kostnader</t>
  </si>
  <si>
    <t>Övriga externa kostnader</t>
  </si>
  <si>
    <t>Personalkostnader</t>
  </si>
  <si>
    <t>Avskrivning av imm./materiella anl. Tillgångar</t>
  </si>
  <si>
    <t>Nedskrivning av imm. anl. Tillgångar</t>
  </si>
  <si>
    <t>Övriga rörelsekostnader</t>
  </si>
  <si>
    <t>Income statements</t>
  </si>
  <si>
    <t>Operating costs</t>
  </si>
  <si>
    <t>Other external costs</t>
  </si>
  <si>
    <t>Personnel costs</t>
  </si>
  <si>
    <t>Depreciation/amortisation of intangible non-current assets and of property, plant and equipment</t>
  </si>
  <si>
    <t>Impairment of intangible non-current assets, and of property, plant and equipment</t>
  </si>
  <si>
    <t>Other operating expenses</t>
  </si>
  <si>
    <t>Finansiella intäkter</t>
  </si>
  <si>
    <t>Finansiella kostnader</t>
  </si>
  <si>
    <t>Orealiserade värdeförändringar derivat</t>
  </si>
  <si>
    <t>Resultat före skatt</t>
  </si>
  <si>
    <t>Inkomstskatt</t>
  </si>
  <si>
    <t>Periodens resultat</t>
  </si>
  <si>
    <t>Varav hänförligt till:</t>
  </si>
  <si>
    <t>Årets resultat hänförligt till moderbolagets aktieägare</t>
  </si>
  <si>
    <t>Innehav utan bestämmande inflytande</t>
  </si>
  <si>
    <t>Financial revenue</t>
  </si>
  <si>
    <t>Financial cost</t>
  </si>
  <si>
    <t>Unrealised changes in value of derivatives</t>
  </si>
  <si>
    <t>Profit before tax</t>
  </si>
  <si>
    <t>Income tax</t>
  </si>
  <si>
    <t>Net profit for the period</t>
  </si>
  <si>
    <t>Of which, attributable to:</t>
  </si>
  <si>
    <t>Owners of the Parent Company</t>
  </si>
  <si>
    <t>Non-controlling interests</t>
  </si>
  <si>
    <t>Balansräkningar</t>
  </si>
  <si>
    <t>Balance sheets</t>
  </si>
  <si>
    <t>TILLGÅNGAR</t>
  </si>
  <si>
    <t>ASSETS</t>
  </si>
  <si>
    <t>Anläggningstillgångar</t>
  </si>
  <si>
    <t>Non-current assets</t>
  </si>
  <si>
    <t>Goodwill</t>
  </si>
  <si>
    <t>Balanserade utvecklingsutgifter och licenser</t>
  </si>
  <si>
    <t>Materiella anläggningstillgångar</t>
  </si>
  <si>
    <t>Nyttjanderättstillgångar</t>
  </si>
  <si>
    <t>Finansiella anläggningstillgångar</t>
  </si>
  <si>
    <t>Summa anläggningstillgångar</t>
  </si>
  <si>
    <t>Omsättningstillgångar</t>
  </si>
  <si>
    <t>Kundfordringar</t>
  </si>
  <si>
    <t>Skattefordringar</t>
  </si>
  <si>
    <t>Övriga kortfristiga fordringar</t>
  </si>
  <si>
    <t>Förutbetalda kostnader och upplupna intäkter</t>
  </si>
  <si>
    <t>Likvida medel</t>
  </si>
  <si>
    <t>Summa omsättningstillgångar</t>
  </si>
  <si>
    <t>Summa tillgångar</t>
  </si>
  <si>
    <t>EGET KAPITAL OCH SKULDER</t>
  </si>
  <si>
    <t>Eget kapital</t>
  </si>
  <si>
    <t>Aktiekapital</t>
  </si>
  <si>
    <t>Övrigt tillskjutet kapital</t>
  </si>
  <si>
    <t>Reserver</t>
  </si>
  <si>
    <t>Balanserade vinstmedel inklusive årets resultat</t>
  </si>
  <si>
    <t>Eget kapital hänförligt till moderbolagets aktieägare</t>
  </si>
  <si>
    <t>Eget kapital hänförligt till innehav utan bestämmande inflytande</t>
  </si>
  <si>
    <t>Summa eget kapital</t>
  </si>
  <si>
    <t>Långfristiga skulder</t>
  </si>
  <si>
    <t>Uppskjutna skatteskulder</t>
  </si>
  <si>
    <t>Leasingskuld, långfristig</t>
  </si>
  <si>
    <t>Andra räntebärande skulder</t>
  </si>
  <si>
    <t>Efterställda lån</t>
  </si>
  <si>
    <t>Summa långfristiga skulder</t>
  </si>
  <si>
    <t>Kortfristiga skulder</t>
  </si>
  <si>
    <t>Leasingskuld, kortfristig</t>
  </si>
  <si>
    <t>Derivatinstrument</t>
  </si>
  <si>
    <t>Leverantörsskulder</t>
  </si>
  <si>
    <t>Övriga kortfristiga skulder</t>
  </si>
  <si>
    <t>Upplupna kostnader och förutbetalda intäkter</t>
  </si>
  <si>
    <t>Summa kortfristiga skulder</t>
  </si>
  <si>
    <t>Summa skulder</t>
  </si>
  <si>
    <t>Summa eget kapital och skulder</t>
  </si>
  <si>
    <t>Capitalised development expenditure and licences</t>
  </si>
  <si>
    <t>Property, plant and equipment</t>
  </si>
  <si>
    <t>Right-of-use assets</t>
  </si>
  <si>
    <t>Financial assets</t>
  </si>
  <si>
    <t>Total non-current assets</t>
  </si>
  <si>
    <t>Current Assets</t>
  </si>
  <si>
    <t>Trade receivables</t>
  </si>
  <si>
    <t>Income taxes recoverable</t>
  </si>
  <si>
    <t>Other current receivables</t>
  </si>
  <si>
    <t>Prepaid expenses and accrued income</t>
  </si>
  <si>
    <t>Cash and cash equivalents</t>
  </si>
  <si>
    <t>Total current assets</t>
  </si>
  <si>
    <t>Total assets</t>
  </si>
  <si>
    <t>TOTAL EQUITY AND LIABILITIES</t>
  </si>
  <si>
    <t>Equity</t>
  </si>
  <si>
    <t>Share capital</t>
  </si>
  <si>
    <t>Additional paid in capital</t>
  </si>
  <si>
    <t>Reservs</t>
  </si>
  <si>
    <t>Retained earnings including profit/loss for the year</t>
  </si>
  <si>
    <t>Equity attributable to owners of the parent company</t>
  </si>
  <si>
    <t>Equity attributable to non controlling interest</t>
  </si>
  <si>
    <t>Total equity</t>
  </si>
  <si>
    <t>Non-current liabilities</t>
  </si>
  <si>
    <t>Deferred tax liabilities</t>
  </si>
  <si>
    <t>Lease liability, long term</t>
  </si>
  <si>
    <t>Other interest-bearing liabilities</t>
  </si>
  <si>
    <t>Subordinated loans</t>
  </si>
  <si>
    <t>Total non-current liabilities</t>
  </si>
  <si>
    <t>Current liabilities</t>
  </si>
  <si>
    <t>Lease liability, short term</t>
  </si>
  <si>
    <t>Derivative instruments</t>
  </si>
  <si>
    <t>Trade payables</t>
  </si>
  <si>
    <t>Other current liabilities</t>
  </si>
  <si>
    <t>Accrued expenses and deferred income</t>
  </si>
  <si>
    <t>Total current liabilities</t>
  </si>
  <si>
    <t>Total liabilities</t>
  </si>
  <si>
    <t>Total equity and liabilities</t>
  </si>
  <si>
    <t>Kassaflödesanalyser</t>
  </si>
  <si>
    <t>Avskrivningar och nedskrivningar</t>
  </si>
  <si>
    <t>Övriga ej kassaflödespåverkande poster</t>
  </si>
  <si>
    <t>Rearesultat</t>
  </si>
  <si>
    <t>Kassaflöde från den löpande verksamheten före förändring av rörelsekapital</t>
  </si>
  <si>
    <t>Minskning (+)/ ökning (-) av kundfordringar</t>
  </si>
  <si>
    <t>Minskning (+) / ökning (-) av fordringar</t>
  </si>
  <si>
    <t>Minskning (+) / ökning (-) av kortfristiga skulder</t>
  </si>
  <si>
    <t>Minskning (+) / ökning (-) av leverantörsskulder</t>
  </si>
  <si>
    <t>Kassaflöde från den löpande verksamheten</t>
  </si>
  <si>
    <t>Erhållen ränta</t>
  </si>
  <si>
    <t>Erlagd ränta</t>
  </si>
  <si>
    <t>Betald skatt</t>
  </si>
  <si>
    <t>Nettokassaflöde från den löpande verksamheten</t>
  </si>
  <si>
    <t>Investeringsverksamheten</t>
  </si>
  <si>
    <t>Förvärv av dotterföretag</t>
  </si>
  <si>
    <t>Avyttring av dotterföretag</t>
  </si>
  <si>
    <t>Avyttring av immateriella och materiella anl. tillgångar</t>
  </si>
  <si>
    <t>Förvärv av immateriella och materiella anl. tillgångar</t>
  </si>
  <si>
    <t>Kassaflöde från investeringsverksamheten</t>
  </si>
  <si>
    <t>Finansieringsverksamheten</t>
  </si>
  <si>
    <t>Upptagna lån</t>
  </si>
  <si>
    <t>Amortering av skuld</t>
  </si>
  <si>
    <t>Amortering av leasingskuld</t>
  </si>
  <si>
    <t>Lämnad utdelning</t>
  </si>
  <si>
    <t>Nyemission</t>
  </si>
  <si>
    <t>Kassaflöde från finansieringsverksamheten</t>
  </si>
  <si>
    <t>Årets kassaflöde</t>
  </si>
  <si>
    <t>Likvida medel vid årets början</t>
  </si>
  <si>
    <t>Kursdifferens i likvida medel</t>
  </si>
  <si>
    <t>Likvida medel vid årets slut</t>
  </si>
  <si>
    <t>Cash flow analysis</t>
  </si>
  <si>
    <t>Depreciation, amortisation, impairment</t>
  </si>
  <si>
    <t>Other non-cash items</t>
  </si>
  <si>
    <t>Capital gain/loss</t>
  </si>
  <si>
    <t>Cash flow from operating activities before changes in working capital</t>
  </si>
  <si>
    <t>Decrease (+)/increase (-) in trade receivables</t>
  </si>
  <si>
    <t>Decrease (+)/increase (-) in receivables</t>
  </si>
  <si>
    <t>Decrease (+)/increase (-) in current liabilities</t>
  </si>
  <si>
    <t>Decrease (+)/increase (-) in trade payables</t>
  </si>
  <si>
    <t>Cash flow from operating activities</t>
  </si>
  <si>
    <t>Interest received</t>
  </si>
  <si>
    <t>Interest paid</t>
  </si>
  <si>
    <t>Paid tax</t>
  </si>
  <si>
    <t>Net cash flow from operating activities</t>
  </si>
  <si>
    <t>Investing activities</t>
  </si>
  <si>
    <t>Acquisitions of subsidiaries</t>
  </si>
  <si>
    <t>Disposal of subsidiaries, net effect on cash and cash equivalents</t>
  </si>
  <si>
    <t>Disposal of property, plant and equipment</t>
  </si>
  <si>
    <t>Investments in intangible assets and property, plant and equipment</t>
  </si>
  <si>
    <t>Cash flows from investing activities</t>
  </si>
  <si>
    <t>Financing activities</t>
  </si>
  <si>
    <t>Proceeds from borrowing</t>
  </si>
  <si>
    <t>Repayment of borrowings</t>
  </si>
  <si>
    <t>Amortization of leasing debt</t>
  </si>
  <si>
    <t>Dividend</t>
  </si>
  <si>
    <t>New share issue</t>
  </si>
  <si>
    <t>Cash flow from financing activities</t>
  </si>
  <si>
    <t>Cash flow for the year</t>
  </si>
  <si>
    <t>Cash and cash equivalents at start of period</t>
  </si>
  <si>
    <t>Exchange rate difference in cash/cash equivalants</t>
  </si>
  <si>
    <t>Closing cash and cash equivalents</t>
  </si>
  <si>
    <t>Segmentsinformation</t>
  </si>
  <si>
    <t>Rörelseintäkter per segment</t>
  </si>
  <si>
    <t>Individ &amp; Familj</t>
  </si>
  <si>
    <t>Personlig Assistans</t>
  </si>
  <si>
    <t>Äldreomsorg</t>
  </si>
  <si>
    <t>Finland</t>
  </si>
  <si>
    <t>Norge</t>
  </si>
  <si>
    <t>Övriga Norden</t>
  </si>
  <si>
    <t>Totala rörelseintäkter</t>
  </si>
  <si>
    <t>Organisk intäktstillväxt per segment (%)</t>
  </si>
  <si>
    <t>Personlig Assistans, %</t>
  </si>
  <si>
    <t>Äldreomsorg, %</t>
  </si>
  <si>
    <t>Övriga Norden, konstant valutakurs, %</t>
  </si>
  <si>
    <t>Total organisk tillväxt (%), konstant valutakurs, %</t>
  </si>
  <si>
    <t>Individ &amp; Familj, %</t>
  </si>
  <si>
    <t>Rörelseresultat per segment</t>
  </si>
  <si>
    <t>Totalt rörelseresultat</t>
  </si>
  <si>
    <t>Rörelsemarginal per segment (%)</t>
  </si>
  <si>
    <t>Övriga Norden, %</t>
  </si>
  <si>
    <t>Övrigt, %</t>
  </si>
  <si>
    <t>Total rörelsemarginal, %</t>
  </si>
  <si>
    <t>Information per segment</t>
  </si>
  <si>
    <t>Operating revenue per segment</t>
  </si>
  <si>
    <t>Individual &amp; Family</t>
  </si>
  <si>
    <t>Personal Assistance</t>
  </si>
  <si>
    <t>Elderly care</t>
  </si>
  <si>
    <t>Norway</t>
  </si>
  <si>
    <t>Other Nordics</t>
  </si>
  <si>
    <t>Total operating revenue</t>
  </si>
  <si>
    <t>Organic revenue growth per segment (%)</t>
  </si>
  <si>
    <t>Individual &amp; Family, %</t>
  </si>
  <si>
    <t>Personal Assistance, %</t>
  </si>
  <si>
    <t>Elderly care, %</t>
  </si>
  <si>
    <t>Other Nordics , constant currency rate, %</t>
  </si>
  <si>
    <t>Total organic growth (%), constant currency rate, %</t>
  </si>
  <si>
    <t>Operating margin per segment (%)</t>
  </si>
  <si>
    <t>Other Nordics, %</t>
  </si>
  <si>
    <t>Other, %</t>
  </si>
  <si>
    <t>Total operating margin, %</t>
  </si>
  <si>
    <t>Operating profit per segment</t>
  </si>
  <si>
    <t>Total operating profit</t>
  </si>
  <si>
    <t>Resultat per aktie, SEK, före utspädning, kr</t>
  </si>
  <si>
    <t>Resultat per aktie, SEK, efter utspädning, kr</t>
  </si>
  <si>
    <t>Soliditet, %</t>
  </si>
  <si>
    <t>Avkastning på sysselsatt kapital, %</t>
  </si>
  <si>
    <t>Börskurs vid årets slut, kr</t>
  </si>
  <si>
    <t>Utdelning, kr</t>
  </si>
  <si>
    <t>Kassaflöde per aktie (snitt), kr</t>
  </si>
  <si>
    <t>Operating revenue</t>
  </si>
  <si>
    <t>Earnings per share, SEK, before dilution, SEK</t>
  </si>
  <si>
    <t>Earnings per share, SEK, after dilution, SEK</t>
  </si>
  <si>
    <t>Equity/assets ratio , %</t>
  </si>
  <si>
    <t>Return of capital employed, %</t>
  </si>
  <si>
    <t>Operating cashflow per share</t>
  </si>
  <si>
    <t>Share price at year end, SEK</t>
  </si>
  <si>
    <t>Dividend, SEK</t>
  </si>
  <si>
    <t>Cash flow per share, SEK</t>
  </si>
  <si>
    <t>Resultaträkningar i sammandrag</t>
  </si>
  <si>
    <t>Avskrivning av imm./materiella anl. tillgångar</t>
  </si>
  <si>
    <t>Nedskrivning av imm. anl. tillgångar</t>
  </si>
  <si>
    <t>Income statements in summary</t>
  </si>
  <si>
    <t>Depreciation/amortisation of intangible non-current assets, and of property, plant and equipment</t>
  </si>
  <si>
    <t>Impairment of intangible non-current assets and of property, plant/equipment</t>
  </si>
  <si>
    <t>Financial costs</t>
  </si>
  <si>
    <t>Immateriella anläggningstillgångar</t>
  </si>
  <si>
    <t>Intangible assets</t>
  </si>
  <si>
    <t>Finansiella poster, netto</t>
  </si>
  <si>
    <t>Övriga ej likvidpåverkande poster</t>
  </si>
  <si>
    <t>Förändring av rörelsekapital</t>
  </si>
  <si>
    <t>Betalda finansiella poster, netto</t>
  </si>
  <si>
    <t>Betald inkomstskatt</t>
  </si>
  <si>
    <t>Förvärv av rörelse, netto likvidpåverkan</t>
  </si>
  <si>
    <t>Avyttring av rörelse, netto likvidpåverkan</t>
  </si>
  <si>
    <t>Avyttring av fastigheter</t>
  </si>
  <si>
    <t>Investeringar i övriga anläggningstillgångar, netto</t>
  </si>
  <si>
    <t>Amortering av lån</t>
  </si>
  <si>
    <t>Utdelning</t>
  </si>
  <si>
    <t>Periodens kassaflöde</t>
  </si>
  <si>
    <t>Likvida medel vid periodens början</t>
  </si>
  <si>
    <t>Likvida medel vid periodens slut</t>
  </si>
  <si>
    <t>Depreciation and impairment</t>
  </si>
  <si>
    <t>Financial items, net</t>
  </si>
  <si>
    <t>Changes in working capital</t>
  </si>
  <si>
    <t>Income tax paid</t>
  </si>
  <si>
    <t>Cash flow from operating activities, net</t>
  </si>
  <si>
    <t>Acquisition of operations, net cash impact</t>
  </si>
  <si>
    <t>Sales of operations, net cash impact</t>
  </si>
  <si>
    <t>Sales of Real estate</t>
  </si>
  <si>
    <t>Investments in other non-current assets, net</t>
  </si>
  <si>
    <t>Cash flow from investing activities</t>
  </si>
  <si>
    <t>Proceeds from new borrowings</t>
  </si>
  <si>
    <t>Cash flow for the period</t>
  </si>
  <si>
    <t>Exchange rate difference in cash/cash equivalents</t>
  </si>
  <si>
    <t>Cash and cash equivalents at end of period</t>
  </si>
  <si>
    <t>Finland, %</t>
  </si>
  <si>
    <t>Norge, %</t>
  </si>
  <si>
    <t>Norway, %</t>
  </si>
  <si>
    <t>Other Nordics , local currency, %</t>
  </si>
  <si>
    <r>
      <t>Rörelsemarginal</t>
    </r>
    <r>
      <rPr>
        <sz val="11"/>
        <color rgb="FF999999"/>
        <rFont val="Calibri"/>
        <family val="2"/>
        <scheme val="minor"/>
      </rPr>
      <t>, %</t>
    </r>
  </si>
  <si>
    <r>
      <t>Operating margin</t>
    </r>
    <r>
      <rPr>
        <sz val="11"/>
        <color rgb="FF999999"/>
        <rFont val="Calibri"/>
        <family val="2"/>
        <scheme val="minor"/>
      </rPr>
      <t>, %</t>
    </r>
  </si>
  <si>
    <r>
      <t>Total organic growth (%), constant currency rate</t>
    </r>
    <r>
      <rPr>
        <sz val="11"/>
        <color rgb="FF999999"/>
        <rFont val="Calibri"/>
        <family val="2"/>
        <scheme val="minor"/>
      </rPr>
      <t>, %</t>
    </r>
  </si>
  <si>
    <t>Räntebärande nettoskuld/EBITDA, %</t>
  </si>
  <si>
    <t>Interest-bearing net debt/EBITDA, %</t>
  </si>
  <si>
    <t>Antal stamaktier vid årets slut, st</t>
  </si>
  <si>
    <t>Number of common shares at year end, pc</t>
  </si>
  <si>
    <t>sum</t>
  </si>
  <si>
    <t>Resultat per stamaktie, före utspädning, kr</t>
  </si>
  <si>
    <t>Resultat per stamaktie, efter utspädning, kr</t>
  </si>
  <si>
    <t>Earnings per common share, before dilution, SEK</t>
  </si>
  <si>
    <t>Earnings per common share, after dilution, SEK</t>
  </si>
  <si>
    <t>Rörelseresultat (formatera som summa?)</t>
  </si>
  <si>
    <t>Resultat per aktie, SEK, före utspädning</t>
  </si>
  <si>
    <t>Resultat per aktie, SEK, efter utspädning</t>
  </si>
  <si>
    <t>Earnings per share, SEK, before dilution</t>
  </si>
  <si>
    <t>Earnings per share, SEK, after dilution</t>
  </si>
  <si>
    <t>Räntebärande nettoskuld/EBITDA</t>
  </si>
  <si>
    <t>Interest-bearing net debt/EBITDA</t>
  </si>
  <si>
    <t>Number of full-time employees at end of period</t>
  </si>
  <si>
    <t>Average number of customers at end of period</t>
  </si>
  <si>
    <t>Resultat per aktie, kr</t>
  </si>
  <si>
    <t>Earnings per share, SEK</t>
  </si>
  <si>
    <t>Repurchase of shares</t>
  </si>
  <si>
    <t>Återköp av aktier</t>
  </si>
  <si>
    <t>Antal aktier genomsnitt, st</t>
  </si>
  <si>
    <t>Number of shares average, pc</t>
  </si>
  <si>
    <t>Återköp aktier</t>
  </si>
  <si>
    <t>Avsättningar</t>
  </si>
  <si>
    <t>Provisions</t>
  </si>
  <si>
    <t>Nettoomsättning</t>
  </si>
  <si>
    <t>Net revenue</t>
  </si>
  <si>
    <t>Förändringar i innehav utan bestämmande inflytande</t>
  </si>
  <si>
    <t xml:space="preserve">Changes in non-controlling interests </t>
  </si>
  <si>
    <t>Tillgångar som innehas till försäljning</t>
  </si>
  <si>
    <t>Assets held for sales</t>
  </si>
  <si>
    <t>Skulder som innehas till försäljning</t>
  </si>
  <si>
    <t>Liabilities held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</si>
</sst>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#,##0.0"/>
    <numFmt numFmtId="166" formatCode="0.0"/>
    <numFmt numFmtId="167" formatCode="#,##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9999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Verdana"/>
      <family val="2"/>
    </font>
    <font>
      <sz val="1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3" fontId="2" fillId="2" borderId="0" applyNumberFormat="0" applyFont="0" applyBorder="0" applyAlignment="0" applyProtection="0"/>
    <xf numFmtId="3" fontId="9" fillId="3" borderId="0">
      <alignment horizontal="right"/>
    </xf>
  </cellStyleXfs>
  <cellXfs count="49">
    <xf numFmtId="0" fontId="0" fillId="0" borderId="0" xfId="0"/>
    <xf numFmtId="0" fontId="1" fillId="0" borderId="0" xfId="0" applyFont="1"/>
    <xf numFmtId="3" fontId="0" fillId="0" borderId="0" xfId="0" applyNumberFormat="1"/>
    <xf numFmtId="2" fontId="0" fillId="0" borderId="0" xfId="0" applyNumberForma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4" fontId="6" fillId="0" borderId="0" xfId="0" applyNumberFormat="1" applyFont="1"/>
    <xf numFmtId="3" fontId="7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5" fontId="0" fillId="0" borderId="0" xfId="0" applyNumberFormat="1"/>
    <xf numFmtId="1" fontId="0" fillId="0" borderId="0" xfId="0" applyNumberFormat="1"/>
    <xf numFmtId="167" fontId="0" fillId="0" borderId="0" xfId="0" applyNumberFormat="1"/>
    <xf numFmtId="0" fontId="8" fillId="0" borderId="0" xfId="0" applyFont="1"/>
    <xf numFmtId="0" fontId="0" fillId="0" borderId="0" xfId="3" applyFont="1"/>
    <xf numFmtId="166" fontId="0" fillId="0" borderId="0" xfId="0" applyNumberFormat="1"/>
    <xf numFmtId="3" fontId="8" fillId="0" borderId="0" xfId="0" applyNumberFormat="1" applyFont="1" applyAlignment="1">
      <alignment horizontal="right"/>
    </xf>
    <xf numFmtId="2" fontId="6" fillId="0" borderId="0" xfId="0" applyNumberFormat="1" applyFont="1"/>
    <xf numFmtId="165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 wrapText="1" shrinkToFit="1"/>
    </xf>
    <xf numFmtId="3" fontId="8" fillId="0" borderId="0" xfId="0" applyNumberFormat="1" applyFont="1"/>
    <xf numFmtId="3" fontId="8" fillId="0" borderId="0" xfId="2" applyNumberFormat="1" applyFont="1" applyFill="1" applyBorder="1" applyAlignment="1">
      <alignment horizontal="right"/>
    </xf>
    <xf numFmtId="165" fontId="8" fillId="0" borderId="0" xfId="2" applyNumberFormat="1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quotePrefix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 wrapText="1"/>
    </xf>
    <xf numFmtId="1" fontId="4" fillId="0" borderId="0" xfId="0" applyNumberFormat="1" applyFont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3" fontId="0" fillId="4" borderId="0" xfId="0" applyNumberFormat="1" applyFill="1"/>
    <xf numFmtId="4" fontId="0" fillId="4" borderId="0" xfId="0" applyNumberFormat="1" applyFill="1"/>
    <xf numFmtId="2" fontId="6" fillId="4" borderId="0" xfId="0" applyNumberFormat="1" applyFont="1" applyFill="1"/>
    <xf numFmtId="0" fontId="4" fillId="4" borderId="0" xfId="0" applyFont="1" applyFill="1"/>
    <xf numFmtId="165" fontId="0" fillId="4" borderId="0" xfId="0" applyNumberFormat="1" applyFill="1"/>
    <xf numFmtId="0" fontId="8" fillId="4" borderId="0" xfId="0" applyFont="1" applyFill="1" applyAlignment="1">
      <alignment horizontal="right"/>
    </xf>
    <xf numFmtId="3" fontId="4" fillId="4" borderId="0" xfId="0" applyNumberFormat="1" applyFont="1" applyFill="1"/>
    <xf numFmtId="3" fontId="8" fillId="4" borderId="0" xfId="0" applyNumberFormat="1" applyFont="1" applyFill="1" applyAlignment="1">
      <alignment horizontal="right" wrapText="1" shrinkToFit="1"/>
    </xf>
    <xf numFmtId="1" fontId="4" fillId="4" borderId="0" xfId="0" applyNumberFormat="1" applyFont="1" applyFill="1" applyAlignment="1">
      <alignment horizontal="right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6">
    <cellStyle name="Comma" xfId="2" builtinId="3"/>
    <cellStyle name="Grå fyllning" xfId="5" xr:uid="{825BEBCB-DBAF-4878-A53B-D28D8CA3CC86}"/>
    <cellStyle name="HQ_Kolumn" xfId="4" xr:uid="{ECCB5900-FD60-4045-A079-4A0BCC8471D7}"/>
    <cellStyle name="Normal" xfId="0" builtinId="0"/>
    <cellStyle name="Normal 11" xfId="3" xr:uid="{00000000-0005-0000-0000-000001000000}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7"/>
  <sheetViews>
    <sheetView tabSelected="1" topLeftCell="E1" zoomScaleNormal="100" workbookViewId="0">
      <pane ySplit="2" topLeftCell="A3" activePane="bottomLeft" state="frozen"/>
      <selection pane="bottomLeft" activeCell="R14" sqref="R14"/>
    </sheetView>
  </sheetViews>
  <sheetFormatPr baseColWidth="10" defaultColWidth="8.83203125" defaultRowHeight="15" x14ac:dyDescent="0.2"/>
  <cols>
    <col min="1" max="1" width="10.83203125" hidden="1" customWidth="1"/>
    <col min="2" max="2" width="8.5" hidden="1" customWidth="1"/>
    <col min="3" max="3" width="9.1640625" hidden="1" customWidth="1"/>
    <col min="4" max="4" width="7.83203125" hidden="1" customWidth="1"/>
    <col min="5" max="5" width="61" hidden="1" customWidth="1"/>
    <col min="6" max="6" width="77.6640625" hidden="1" customWidth="1"/>
    <col min="7" max="16" width="10" bestFit="1" customWidth="1"/>
  </cols>
  <sheetData>
    <row r="1" spans="1:16" x14ac:dyDescent="0.2">
      <c r="A1" t="s">
        <v>5</v>
      </c>
      <c r="B1" t="s">
        <v>2</v>
      </c>
      <c r="C1" t="s">
        <v>3</v>
      </c>
      <c r="D1" t="s">
        <v>4</v>
      </c>
      <c r="E1" t="s">
        <v>13</v>
      </c>
      <c r="F1" t="s">
        <v>0</v>
      </c>
    </row>
    <row r="2" spans="1:16" s="1" customFormat="1" x14ac:dyDescent="0.2">
      <c r="E2" s="1" t="s">
        <v>21</v>
      </c>
      <c r="F2" s="1" t="s">
        <v>15</v>
      </c>
      <c r="G2" s="1">
        <v>2024</v>
      </c>
      <c r="H2" s="1">
        <v>2023</v>
      </c>
      <c r="I2" s="1">
        <v>2022</v>
      </c>
      <c r="J2" s="1">
        <v>2021</v>
      </c>
      <c r="K2" s="1">
        <v>2020</v>
      </c>
      <c r="L2" s="1">
        <v>2019</v>
      </c>
      <c r="M2" s="1">
        <v>2018</v>
      </c>
      <c r="N2" s="1">
        <v>2017</v>
      </c>
      <c r="O2" s="1">
        <v>2016</v>
      </c>
      <c r="P2" s="1">
        <v>2015</v>
      </c>
    </row>
    <row r="3" spans="1:16" s="1" customFormat="1" ht="27" customHeight="1" x14ac:dyDescent="0.2">
      <c r="A3" s="1" t="s">
        <v>6</v>
      </c>
      <c r="E3" s="1" t="s">
        <v>22</v>
      </c>
      <c r="F3" s="1" t="s">
        <v>14</v>
      </c>
      <c r="K3" s="4"/>
      <c r="L3" s="4"/>
      <c r="M3" s="4"/>
      <c r="N3" s="4"/>
      <c r="O3" s="4"/>
      <c r="P3" s="4"/>
    </row>
    <row r="4" spans="1:16" x14ac:dyDescent="0.2">
      <c r="B4" t="s">
        <v>1</v>
      </c>
      <c r="C4" t="b">
        <v>1</v>
      </c>
      <c r="E4" t="s">
        <v>347</v>
      </c>
      <c r="F4" t="s">
        <v>348</v>
      </c>
      <c r="G4" s="2">
        <v>10295.265228549697</v>
      </c>
      <c r="H4" s="2">
        <v>9638.4746141585983</v>
      </c>
      <c r="I4" s="2">
        <v>9199.0361388959991</v>
      </c>
      <c r="J4" s="2">
        <v>8176.1986350992001</v>
      </c>
      <c r="K4" s="2">
        <v>7770.5833531409999</v>
      </c>
      <c r="L4" s="2">
        <v>7445.9293513169996</v>
      </c>
      <c r="M4" s="2">
        <v>6710.7585519524</v>
      </c>
      <c r="N4" s="2">
        <v>6546.9240244892981</v>
      </c>
      <c r="O4" s="2">
        <v>6373.4769013652012</v>
      </c>
      <c r="P4" s="2">
        <v>5598.7580907028005</v>
      </c>
    </row>
    <row r="5" spans="1:16" s="5" customFormat="1" ht="23.25" customHeight="1" x14ac:dyDescent="0.2">
      <c r="A5" s="5" t="s">
        <v>16</v>
      </c>
      <c r="E5" s="5" t="s">
        <v>23</v>
      </c>
      <c r="F5" s="5" t="s">
        <v>17</v>
      </c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">
      <c r="E6" t="s">
        <v>24</v>
      </c>
      <c r="F6" t="s">
        <v>18</v>
      </c>
      <c r="G6" s="2">
        <v>467.15013359389741</v>
      </c>
      <c r="H6" s="2">
        <v>453</v>
      </c>
      <c r="I6" s="2">
        <v>438.7644133435806</v>
      </c>
      <c r="J6" s="2">
        <v>493.06929999999954</v>
      </c>
      <c r="K6" s="2">
        <v>470.51261335903018</v>
      </c>
      <c r="L6" s="2">
        <v>369</v>
      </c>
      <c r="M6" s="2">
        <v>391</v>
      </c>
      <c r="N6" s="2">
        <v>316</v>
      </c>
      <c r="O6" s="2">
        <v>329</v>
      </c>
      <c r="P6" s="2">
        <v>312</v>
      </c>
    </row>
    <row r="7" spans="1:16" x14ac:dyDescent="0.2">
      <c r="E7" t="s">
        <v>63</v>
      </c>
      <c r="F7" t="s">
        <v>72</v>
      </c>
      <c r="G7" s="2">
        <v>144.68597178899839</v>
      </c>
      <c r="H7" s="2">
        <v>178</v>
      </c>
      <c r="I7" s="2">
        <v>209.59317967538055</v>
      </c>
      <c r="J7" s="2">
        <v>276.10824498575397</v>
      </c>
      <c r="K7" s="2">
        <v>261.54128755253021</v>
      </c>
      <c r="L7" s="2">
        <v>188</v>
      </c>
      <c r="M7" s="2">
        <v>245</v>
      </c>
      <c r="N7" s="2">
        <v>194</v>
      </c>
      <c r="O7" s="2">
        <v>170</v>
      </c>
      <c r="P7" s="2">
        <v>114</v>
      </c>
    </row>
    <row r="8" spans="1:16" x14ac:dyDescent="0.2">
      <c r="D8">
        <v>2</v>
      </c>
      <c r="E8" t="s">
        <v>338</v>
      </c>
      <c r="F8" t="s">
        <v>339</v>
      </c>
      <c r="G8" s="29">
        <v>2.8716095483364188</v>
      </c>
      <c r="H8" s="29">
        <v>3.72</v>
      </c>
      <c r="I8" s="29">
        <v>4.3573734193241096</v>
      </c>
      <c r="J8" s="29">
        <v>5.6696655728287189</v>
      </c>
      <c r="K8" s="29">
        <v>4.9352325070321532</v>
      </c>
      <c r="L8" s="29">
        <v>3.54</v>
      </c>
      <c r="M8" s="29">
        <v>4.62</v>
      </c>
      <c r="N8" s="29">
        <v>3.64</v>
      </c>
      <c r="O8" s="29">
        <v>2.87</v>
      </c>
      <c r="P8" s="29">
        <v>0.61</v>
      </c>
    </row>
    <row r="9" spans="1:16" x14ac:dyDescent="0.2">
      <c r="D9">
        <v>2</v>
      </c>
      <c r="E9" s="31" t="s">
        <v>330</v>
      </c>
      <c r="F9" s="8" t="s">
        <v>332</v>
      </c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x14ac:dyDescent="0.2">
      <c r="D10">
        <v>2</v>
      </c>
      <c r="E10" s="31" t="s">
        <v>331</v>
      </c>
      <c r="F10" s="8" t="s">
        <v>333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s="5" customFormat="1" ht="23.25" customHeight="1" x14ac:dyDescent="0.2">
      <c r="A11" s="5" t="s">
        <v>16</v>
      </c>
      <c r="E11" s="5" t="s">
        <v>25</v>
      </c>
      <c r="F11" s="5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">
      <c r="D12">
        <v>1</v>
      </c>
      <c r="E12" t="s">
        <v>26</v>
      </c>
      <c r="F12" t="s">
        <v>20</v>
      </c>
      <c r="G12" s="13">
        <v>4.53753655734966</v>
      </c>
      <c r="H12" s="13">
        <v>4.7</v>
      </c>
      <c r="I12" s="13">
        <v>4.7481824997904619E-2</v>
      </c>
      <c r="J12" s="13">
        <v>6.0217515888075797</v>
      </c>
      <c r="K12" s="13">
        <v>6.0347534841463837</v>
      </c>
      <c r="L12" s="13">
        <v>4.9000000000000004</v>
      </c>
      <c r="M12" s="13">
        <v>5.8</v>
      </c>
      <c r="N12" s="13">
        <v>4.8</v>
      </c>
      <c r="O12" s="13">
        <v>5.2</v>
      </c>
      <c r="P12" s="13">
        <v>5.6</v>
      </c>
    </row>
    <row r="13" spans="1:16" s="5" customFormat="1" ht="23.25" customHeight="1" x14ac:dyDescent="0.2">
      <c r="A13" s="5" t="s">
        <v>16</v>
      </c>
      <c r="E13" s="5" t="s">
        <v>27</v>
      </c>
      <c r="F13" s="5" t="s">
        <v>35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D14">
        <v>1</v>
      </c>
      <c r="E14" t="s">
        <v>262</v>
      </c>
      <c r="F14" t="s">
        <v>270</v>
      </c>
      <c r="G14" s="13">
        <v>30.9813042811559</v>
      </c>
      <c r="H14" s="13">
        <v>29.2</v>
      </c>
      <c r="I14" s="13">
        <v>0.27928497483207348</v>
      </c>
      <c r="J14" s="13">
        <v>28.363026645064298</v>
      </c>
      <c r="K14" s="13">
        <v>29.268895585330863</v>
      </c>
      <c r="L14" s="13">
        <v>28</v>
      </c>
      <c r="M14" s="13">
        <v>41.1</v>
      </c>
      <c r="N14" s="13">
        <v>37.299999999999997</v>
      </c>
      <c r="O14" s="13">
        <v>34.799999999999997</v>
      </c>
      <c r="P14" s="13">
        <v>28.5</v>
      </c>
    </row>
    <row r="15" spans="1:16" x14ac:dyDescent="0.2">
      <c r="D15">
        <v>1</v>
      </c>
      <c r="E15" t="s">
        <v>263</v>
      </c>
      <c r="F15" t="s">
        <v>271</v>
      </c>
      <c r="G15" s="13">
        <v>5.5114319413236803</v>
      </c>
      <c r="H15" s="13">
        <v>5.6</v>
      </c>
      <c r="I15" s="13">
        <v>5.4772334952487484E-2</v>
      </c>
      <c r="J15" s="13">
        <v>6.5966524934909998</v>
      </c>
      <c r="K15" s="13">
        <v>7.1139625706937064</v>
      </c>
      <c r="L15" s="13">
        <v>5.4</v>
      </c>
      <c r="M15" s="13">
        <v>9.6999999999999993</v>
      </c>
      <c r="N15" s="13">
        <v>8.1999999999999993</v>
      </c>
      <c r="O15" s="13">
        <v>8.9</v>
      </c>
      <c r="P15" s="13">
        <v>11.3</v>
      </c>
    </row>
    <row r="16" spans="1:16" x14ac:dyDescent="0.2">
      <c r="E16" t="s">
        <v>28</v>
      </c>
      <c r="F16" t="s">
        <v>36</v>
      </c>
      <c r="G16" s="2">
        <v>4836.9514095621998</v>
      </c>
      <c r="H16" s="2">
        <v>4730</v>
      </c>
      <c r="I16" s="2">
        <v>4711.6315814197005</v>
      </c>
      <c r="J16" s="2">
        <v>4225.8637171059981</v>
      </c>
      <c r="K16" s="2">
        <v>3510.782790396901</v>
      </c>
      <c r="L16" s="2">
        <v>3712</v>
      </c>
      <c r="M16" s="2">
        <v>1378</v>
      </c>
      <c r="N16" s="2">
        <v>1440</v>
      </c>
      <c r="O16" s="2">
        <v>1628</v>
      </c>
      <c r="P16" s="2">
        <v>1174</v>
      </c>
    </row>
    <row r="17" spans="1:16" x14ac:dyDescent="0.2">
      <c r="D17">
        <v>1</v>
      </c>
      <c r="E17" t="s">
        <v>320</v>
      </c>
      <c r="F17" t="s">
        <v>321</v>
      </c>
      <c r="G17" s="13">
        <v>4.3950551422019757</v>
      </c>
      <c r="H17" s="13">
        <v>4.8</v>
      </c>
      <c r="I17" s="13">
        <v>5.4693201840702965</v>
      </c>
      <c r="J17" s="13">
        <v>4.6116740277848747</v>
      </c>
      <c r="K17" s="13">
        <v>4.2598178660290573</v>
      </c>
      <c r="L17" s="13">
        <v>5.3</v>
      </c>
      <c r="M17" s="13">
        <v>3</v>
      </c>
      <c r="N17" s="13">
        <v>3.8</v>
      </c>
      <c r="O17" s="13">
        <v>4.3</v>
      </c>
      <c r="P17" s="13">
        <v>3</v>
      </c>
    </row>
    <row r="18" spans="1:16" x14ac:dyDescent="0.2">
      <c r="E18" t="s">
        <v>29</v>
      </c>
      <c r="F18" t="s">
        <v>37</v>
      </c>
      <c r="G18" s="2">
        <v>864.71489549809758</v>
      </c>
      <c r="H18" s="2">
        <v>846</v>
      </c>
      <c r="I18" s="2">
        <v>697.24362435967998</v>
      </c>
      <c r="J18" s="2">
        <v>784.892661661067</v>
      </c>
      <c r="K18" s="2">
        <v>779.30295648453011</v>
      </c>
      <c r="L18" s="2">
        <v>595</v>
      </c>
      <c r="M18" s="2">
        <v>285</v>
      </c>
      <c r="N18" s="2">
        <v>183</v>
      </c>
      <c r="O18" s="2">
        <v>-134</v>
      </c>
      <c r="P18" s="2">
        <v>389</v>
      </c>
    </row>
    <row r="19" spans="1:16" x14ac:dyDescent="0.2">
      <c r="D19">
        <v>1</v>
      </c>
      <c r="E19" t="s">
        <v>30</v>
      </c>
      <c r="F19" t="s">
        <v>38</v>
      </c>
      <c r="G19" s="13">
        <v>17.237463986753724</v>
      </c>
      <c r="H19" s="13">
        <v>17.691941815426091</v>
      </c>
      <c r="I19" s="13">
        <v>14.578739154284468</v>
      </c>
      <c r="J19" s="13">
        <v>16.117153265072748</v>
      </c>
      <c r="K19" s="13">
        <v>14.705293071160876</v>
      </c>
      <c r="L19" s="13">
        <v>11.2</v>
      </c>
      <c r="M19" s="13">
        <v>5.4</v>
      </c>
      <c r="N19" s="13">
        <v>3.4</v>
      </c>
      <c r="O19" s="13">
        <v>-2.6</v>
      </c>
      <c r="P19" s="13">
        <v>8.5</v>
      </c>
    </row>
    <row r="20" spans="1:16" s="5" customFormat="1" ht="23.25" customHeight="1" x14ac:dyDescent="0.2">
      <c r="A20" s="5" t="s">
        <v>16</v>
      </c>
      <c r="E20" s="5" t="s">
        <v>31</v>
      </c>
      <c r="F20" s="5" t="s">
        <v>39</v>
      </c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E21" t="s">
        <v>322</v>
      </c>
      <c r="F21" t="s">
        <v>323</v>
      </c>
      <c r="G21" s="2">
        <v>51826058</v>
      </c>
      <c r="H21" s="2">
        <v>47826058</v>
      </c>
      <c r="I21" s="2">
        <v>47826058</v>
      </c>
      <c r="J21" s="2">
        <v>48892205</v>
      </c>
      <c r="K21" s="2">
        <v>50480353</v>
      </c>
      <c r="L21" s="2">
        <v>53140064</v>
      </c>
      <c r="M21" s="2">
        <v>53140064</v>
      </c>
      <c r="N21" s="2">
        <v>53140064</v>
      </c>
      <c r="O21" s="2">
        <v>53140064</v>
      </c>
      <c r="P21" s="2">
        <v>45881685</v>
      </c>
    </row>
    <row r="22" spans="1:16" x14ac:dyDescent="0.2">
      <c r="D22">
        <v>2</v>
      </c>
      <c r="E22" t="s">
        <v>264</v>
      </c>
      <c r="F22" t="s">
        <v>273</v>
      </c>
      <c r="G22" s="29">
        <v>35.65</v>
      </c>
      <c r="H22" s="29">
        <v>28.15</v>
      </c>
      <c r="I22" s="29">
        <v>38.5</v>
      </c>
      <c r="J22" s="29">
        <v>72.7</v>
      </c>
      <c r="K22" s="29">
        <v>59.2</v>
      </c>
      <c r="L22" s="29">
        <v>60.9</v>
      </c>
      <c r="M22" s="29">
        <v>60</v>
      </c>
      <c r="N22" s="29">
        <v>55</v>
      </c>
      <c r="O22" s="29">
        <v>72.900000000000006</v>
      </c>
      <c r="P22" s="29"/>
    </row>
    <row r="23" spans="1:16" x14ac:dyDescent="0.2">
      <c r="D23">
        <v>2</v>
      </c>
      <c r="E23" t="s">
        <v>265</v>
      </c>
      <c r="F23" t="s">
        <v>274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0.7</v>
      </c>
      <c r="N23" s="29">
        <v>0.6</v>
      </c>
      <c r="O23" s="29">
        <v>0.5</v>
      </c>
      <c r="P23" s="29">
        <v>0</v>
      </c>
    </row>
    <row r="24" spans="1:16" x14ac:dyDescent="0.2">
      <c r="D24">
        <v>2</v>
      </c>
      <c r="E24" t="s">
        <v>266</v>
      </c>
      <c r="F24" t="s">
        <v>275</v>
      </c>
      <c r="G24" s="29">
        <v>-1.9360670574656715</v>
      </c>
      <c r="H24" s="29">
        <v>0.26799472904067567</v>
      </c>
      <c r="I24" s="29">
        <v>-0.79935388513328098</v>
      </c>
      <c r="J24" s="29">
        <v>-1.8939461187651745</v>
      </c>
      <c r="K24" s="29">
        <v>-0.79290333000246316</v>
      </c>
      <c r="L24" s="29">
        <v>6.1</v>
      </c>
      <c r="M24" s="29">
        <v>-1.4</v>
      </c>
      <c r="N24" s="29">
        <v>2</v>
      </c>
      <c r="O24" s="29">
        <v>-0.8</v>
      </c>
      <c r="P24" s="29">
        <v>5.6</v>
      </c>
    </row>
    <row r="25" spans="1:16" s="5" customFormat="1" ht="23.25" customHeight="1" x14ac:dyDescent="0.2">
      <c r="A25" s="5" t="s">
        <v>16</v>
      </c>
      <c r="E25" s="5" t="s">
        <v>32</v>
      </c>
      <c r="F25" s="5" t="s">
        <v>40</v>
      </c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E26" t="s">
        <v>33</v>
      </c>
      <c r="F26" t="s">
        <v>41</v>
      </c>
      <c r="G26" s="2">
        <v>12074</v>
      </c>
      <c r="H26" s="2">
        <v>12046</v>
      </c>
      <c r="I26" s="2">
        <v>12426</v>
      </c>
      <c r="J26" s="2">
        <v>10944.833499999999</v>
      </c>
      <c r="K26" s="2">
        <v>10638.9953</v>
      </c>
      <c r="L26" s="2">
        <v>10093</v>
      </c>
      <c r="M26" s="2">
        <v>9729</v>
      </c>
      <c r="N26" s="2">
        <v>9503</v>
      </c>
      <c r="O26" s="2">
        <v>10091</v>
      </c>
      <c r="P26" s="2">
        <v>9231</v>
      </c>
    </row>
    <row r="27" spans="1:16" x14ac:dyDescent="0.2">
      <c r="E27" t="s">
        <v>34</v>
      </c>
      <c r="F27" t="s">
        <v>42</v>
      </c>
      <c r="G27" s="2">
        <v>9521</v>
      </c>
      <c r="H27" s="2">
        <v>9856</v>
      </c>
      <c r="I27" s="2">
        <v>9786</v>
      </c>
      <c r="J27" s="2">
        <v>9101.8410999999996</v>
      </c>
      <c r="K27" s="2">
        <v>8795.4532833333342</v>
      </c>
      <c r="L27" s="2">
        <v>8503</v>
      </c>
      <c r="M27" s="2">
        <v>7466</v>
      </c>
      <c r="N27" s="2">
        <v>8316</v>
      </c>
      <c r="O27" s="2">
        <v>8361</v>
      </c>
      <c r="P27" s="2">
        <v>7262</v>
      </c>
    </row>
    <row r="28" spans="1:16" s="1" customFormat="1" ht="27" customHeight="1" x14ac:dyDescent="0.2">
      <c r="A28" s="1" t="s">
        <v>6</v>
      </c>
      <c r="E28" s="1" t="s">
        <v>44</v>
      </c>
      <c r="F28" s="1" t="s">
        <v>51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">
      <c r="E29" t="s">
        <v>43</v>
      </c>
      <c r="F29" t="s">
        <v>12</v>
      </c>
      <c r="G29" s="2">
        <v>10301.632517301698</v>
      </c>
      <c r="H29" s="2">
        <v>9727.9409909262922</v>
      </c>
      <c r="I29" s="2">
        <v>9240.6813209674092</v>
      </c>
      <c r="J29" s="2">
        <v>8188.1379068515043</v>
      </c>
      <c r="K29" s="2">
        <v>7796.7163794692142</v>
      </c>
      <c r="L29" s="2">
        <v>7467</v>
      </c>
      <c r="M29" s="2">
        <v>6725</v>
      </c>
      <c r="N29" s="2">
        <v>6556</v>
      </c>
      <c r="O29" s="2">
        <v>6362</v>
      </c>
      <c r="P29" s="2">
        <v>5655</v>
      </c>
    </row>
    <row r="30" spans="1:16" s="5" customFormat="1" ht="23.25" customHeight="1" x14ac:dyDescent="0.2">
      <c r="A30" s="5" t="s">
        <v>16</v>
      </c>
      <c r="E30" s="5" t="s">
        <v>45</v>
      </c>
      <c r="F30" s="5" t="s">
        <v>52</v>
      </c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E31" t="s">
        <v>46</v>
      </c>
      <c r="F31" t="s">
        <v>53</v>
      </c>
      <c r="G31" s="2">
        <v>-1184.04466125</v>
      </c>
      <c r="H31" s="2">
        <v>-1200.319410093598</v>
      </c>
      <c r="I31" s="2">
        <v>-1082.3687723559001</v>
      </c>
      <c r="J31" s="2">
        <v>-925.97618451379878</v>
      </c>
      <c r="K31" s="2">
        <v>-913.40028197299989</v>
      </c>
      <c r="L31" s="2">
        <v>-958</v>
      </c>
      <c r="M31" s="2">
        <v>-1044</v>
      </c>
      <c r="N31" s="2">
        <v>-1016</v>
      </c>
      <c r="O31" s="2">
        <v>-963</v>
      </c>
      <c r="P31" s="2">
        <v>-794</v>
      </c>
    </row>
    <row r="32" spans="1:16" x14ac:dyDescent="0.2">
      <c r="E32" t="s">
        <v>47</v>
      </c>
      <c r="F32" t="s">
        <v>54</v>
      </c>
      <c r="G32" s="2">
        <v>-8025.4958091827002</v>
      </c>
      <c r="H32" s="2">
        <v>-7529.6603999999998</v>
      </c>
      <c r="I32" s="2">
        <v>-7253.0525442581284</v>
      </c>
      <c r="J32" s="2">
        <v>-6333.1124023174516</v>
      </c>
      <c r="K32" s="2">
        <v>-6039.3590054499837</v>
      </c>
      <c r="L32" s="2">
        <v>-5784</v>
      </c>
      <c r="M32" s="2">
        <v>-5202</v>
      </c>
      <c r="N32" s="2">
        <v>-5145</v>
      </c>
      <c r="O32" s="2">
        <v>-4964</v>
      </c>
      <c r="P32" s="2">
        <v>-4430</v>
      </c>
    </row>
    <row r="33" spans="1:16" x14ac:dyDescent="0.2">
      <c r="E33" t="s">
        <v>48</v>
      </c>
      <c r="F33" t="s">
        <v>55</v>
      </c>
      <c r="G33" s="2">
        <v>-582.51174555670002</v>
      </c>
      <c r="H33" s="2">
        <v>-538.29318474069976</v>
      </c>
      <c r="I33" s="2">
        <v>-456.90996375659938</v>
      </c>
      <c r="J33" s="2">
        <v>-420.3722756249997</v>
      </c>
      <c r="K33" s="2">
        <v>-371.05003906039991</v>
      </c>
      <c r="L33" s="2">
        <v>-327</v>
      </c>
      <c r="M33" s="2">
        <v>-70</v>
      </c>
      <c r="N33" s="2">
        <v>-60</v>
      </c>
      <c r="O33" s="2">
        <v>-50</v>
      </c>
      <c r="P33" s="2">
        <v>-46</v>
      </c>
    </row>
    <row r="34" spans="1:16" x14ac:dyDescent="0.2">
      <c r="E34" t="s">
        <v>49</v>
      </c>
      <c r="F34" t="s">
        <v>56</v>
      </c>
      <c r="G34" s="2">
        <v>0</v>
      </c>
      <c r="H34" s="2">
        <v>-4.1840100000612438E-5</v>
      </c>
      <c r="I34" s="2">
        <v>0</v>
      </c>
      <c r="J34" s="2">
        <v>-4.0579999936744569E-7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-36</v>
      </c>
    </row>
    <row r="35" spans="1:16" x14ac:dyDescent="0.2">
      <c r="E35" t="s">
        <v>50</v>
      </c>
      <c r="F35" t="s">
        <v>57</v>
      </c>
      <c r="G35" s="2">
        <v>-42.4301677184</v>
      </c>
      <c r="H35" s="2">
        <v>-6.2107815954000003</v>
      </c>
      <c r="I35" s="2">
        <v>-9.5855974806000006</v>
      </c>
      <c r="J35" s="2">
        <v>-15.6088129407</v>
      </c>
      <c r="K35" s="2">
        <v>-2.3944398364999997</v>
      </c>
      <c r="L35" s="2">
        <v>-28</v>
      </c>
      <c r="M35" s="2">
        <v>-19</v>
      </c>
      <c r="N35" s="2">
        <v>-19</v>
      </c>
      <c r="O35" s="2">
        <v>-57</v>
      </c>
      <c r="P35" s="2">
        <v>-37</v>
      </c>
    </row>
    <row r="36" spans="1:16" s="5" customFormat="1" x14ac:dyDescent="0.2">
      <c r="A36" s="5" t="s">
        <v>324</v>
      </c>
      <c r="E36" s="5" t="s">
        <v>24</v>
      </c>
      <c r="F36" s="5" t="s">
        <v>18</v>
      </c>
      <c r="G36" s="6">
        <v>467.15013359389741</v>
      </c>
      <c r="H36" s="6">
        <v>453.45717265649364</v>
      </c>
      <c r="I36" s="6">
        <v>438.7644133435806</v>
      </c>
      <c r="J36" s="6">
        <v>493.06823104875366</v>
      </c>
      <c r="K36" s="6">
        <v>470.51261335903018</v>
      </c>
      <c r="L36" s="6">
        <v>369</v>
      </c>
      <c r="M36" s="6">
        <v>391</v>
      </c>
      <c r="N36" s="6">
        <v>316</v>
      </c>
      <c r="O36" s="6">
        <v>329</v>
      </c>
      <c r="P36" s="6">
        <v>312</v>
      </c>
    </row>
    <row r="37" spans="1:16" ht="27" customHeight="1" x14ac:dyDescent="0.2">
      <c r="E37" t="s">
        <v>58</v>
      </c>
      <c r="F37" t="s">
        <v>67</v>
      </c>
      <c r="G37" s="2">
        <v>19.812908173899999</v>
      </c>
      <c r="H37" s="2">
        <v>27.294418000000007</v>
      </c>
      <c r="I37" s="2">
        <v>23.801624627400003</v>
      </c>
      <c r="J37" s="2">
        <v>3.6520017461000109</v>
      </c>
      <c r="K37" s="2">
        <v>5.6530419908000233</v>
      </c>
      <c r="L37" s="2">
        <v>125</v>
      </c>
      <c r="M37" s="2">
        <v>1</v>
      </c>
      <c r="N37" s="2">
        <v>4</v>
      </c>
      <c r="O37" s="2">
        <v>11</v>
      </c>
      <c r="P37" s="2">
        <v>1</v>
      </c>
    </row>
    <row r="38" spans="1:16" x14ac:dyDescent="0.2">
      <c r="E38" t="s">
        <v>59</v>
      </c>
      <c r="F38" t="s">
        <v>68</v>
      </c>
      <c r="G38" s="2">
        <v>-291.82016997879902</v>
      </c>
      <c r="H38" s="2">
        <v>-249.65461799999997</v>
      </c>
      <c r="I38" s="2">
        <v>-188.8157171604</v>
      </c>
      <c r="J38" s="2">
        <v>-142.65764333499973</v>
      </c>
      <c r="K38" s="2">
        <v>-144.57724896659997</v>
      </c>
      <c r="L38" s="2">
        <v>-246</v>
      </c>
      <c r="M38" s="2">
        <v>-76</v>
      </c>
      <c r="N38" s="2">
        <v>-79</v>
      </c>
      <c r="O38" s="2">
        <v>-140</v>
      </c>
      <c r="P38" s="2">
        <v>-172</v>
      </c>
    </row>
    <row r="39" spans="1:16" x14ac:dyDescent="0.2">
      <c r="E39" t="s">
        <v>60</v>
      </c>
      <c r="F39" t="s">
        <v>69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9</v>
      </c>
      <c r="O39" s="2">
        <v>27</v>
      </c>
      <c r="P39" s="2">
        <v>7</v>
      </c>
    </row>
    <row r="40" spans="1:16" s="5" customFormat="1" x14ac:dyDescent="0.2">
      <c r="A40" s="5" t="s">
        <v>324</v>
      </c>
      <c r="E40" s="5" t="s">
        <v>61</v>
      </c>
      <c r="F40" s="5" t="s">
        <v>70</v>
      </c>
      <c r="G40" s="6">
        <v>195.14287178899838</v>
      </c>
      <c r="H40" s="6">
        <v>231.09697265649368</v>
      </c>
      <c r="I40" s="6">
        <v>273.75032081058055</v>
      </c>
      <c r="J40" s="6">
        <v>354.06258945985394</v>
      </c>
      <c r="K40" s="6">
        <v>331.58840638323022</v>
      </c>
      <c r="L40" s="6">
        <v>249</v>
      </c>
      <c r="M40" s="6">
        <v>317</v>
      </c>
      <c r="N40" s="6">
        <v>250</v>
      </c>
      <c r="O40" s="6">
        <v>228</v>
      </c>
      <c r="P40" s="6">
        <v>149</v>
      </c>
    </row>
    <row r="41" spans="1:16" ht="27" customHeight="1" x14ac:dyDescent="0.2">
      <c r="E41" t="s">
        <v>62</v>
      </c>
      <c r="F41" t="s">
        <v>71</v>
      </c>
      <c r="G41" s="2">
        <v>-50.456899999999997</v>
      </c>
      <c r="H41" s="2">
        <v>-53.405099999999997</v>
      </c>
      <c r="I41" s="2">
        <v>-64.157141135200007</v>
      </c>
      <c r="J41" s="2">
        <v>-77.954344474099969</v>
      </c>
      <c r="K41" s="2">
        <v>-69.984063465699975</v>
      </c>
      <c r="L41" s="2">
        <v>-60</v>
      </c>
      <c r="M41" s="2">
        <v>-72</v>
      </c>
      <c r="N41" s="2">
        <v>-57</v>
      </c>
      <c r="O41" s="2">
        <v>-58</v>
      </c>
      <c r="P41" s="2">
        <v>-35</v>
      </c>
    </row>
    <row r="42" spans="1:16" s="5" customFormat="1" x14ac:dyDescent="0.2">
      <c r="A42" s="5" t="s">
        <v>324</v>
      </c>
      <c r="E42" s="5" t="s">
        <v>63</v>
      </c>
      <c r="F42" s="5" t="s">
        <v>72</v>
      </c>
      <c r="G42" s="6">
        <v>144.68597178899839</v>
      </c>
      <c r="H42" s="6">
        <v>177.69187265649367</v>
      </c>
      <c r="I42" s="6">
        <v>209.59317967538055</v>
      </c>
      <c r="J42" s="6">
        <v>276.10824498575397</v>
      </c>
      <c r="K42" s="6">
        <v>261.54128755253021</v>
      </c>
      <c r="L42" s="6">
        <v>188</v>
      </c>
      <c r="M42" s="6">
        <v>254</v>
      </c>
      <c r="N42" s="6">
        <v>194</v>
      </c>
      <c r="O42" s="6">
        <v>170</v>
      </c>
      <c r="P42" s="6">
        <v>114</v>
      </c>
    </row>
    <row r="43" spans="1:16" s="5" customFormat="1" ht="23.25" customHeight="1" x14ac:dyDescent="0.2">
      <c r="A43" s="5" t="s">
        <v>16</v>
      </c>
      <c r="E43" s="5" t="s">
        <v>64</v>
      </c>
      <c r="F43" s="5" t="s">
        <v>73</v>
      </c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x14ac:dyDescent="0.2">
      <c r="E44" t="s">
        <v>65</v>
      </c>
      <c r="F44" t="s">
        <v>74</v>
      </c>
      <c r="G44" s="2">
        <v>144.0538789469984</v>
      </c>
      <c r="H44" s="2">
        <v>176.01667265649368</v>
      </c>
      <c r="I44" s="2">
        <v>209.59317967538055</v>
      </c>
      <c r="J44" s="2">
        <v>276.10824498575397</v>
      </c>
      <c r="K44" s="2">
        <v>226.78905933452953</v>
      </c>
      <c r="L44" s="2">
        <v>189</v>
      </c>
      <c r="M44" s="2">
        <v>246</v>
      </c>
      <c r="N44" s="2">
        <v>194</v>
      </c>
      <c r="O44" s="2">
        <v>170</v>
      </c>
      <c r="P44" s="2">
        <v>114</v>
      </c>
    </row>
    <row r="45" spans="1:16" x14ac:dyDescent="0.2">
      <c r="E45" t="s">
        <v>66</v>
      </c>
      <c r="F45" t="s">
        <v>75</v>
      </c>
      <c r="G45" s="2">
        <v>0.63209284199999993</v>
      </c>
      <c r="H45" s="2">
        <v>1.6752000000000002</v>
      </c>
      <c r="I45" s="2">
        <v>0</v>
      </c>
      <c r="J45" s="2">
        <v>0</v>
      </c>
      <c r="K45" s="2">
        <v>6.3055364999999988E-2</v>
      </c>
      <c r="L45" s="2">
        <v>-1</v>
      </c>
      <c r="M45" s="2">
        <v>-1</v>
      </c>
      <c r="N45" s="2"/>
      <c r="O45" s="2"/>
      <c r="P45" s="2"/>
    </row>
    <row r="46" spans="1:16" x14ac:dyDescent="0.2">
      <c r="D46">
        <v>2</v>
      </c>
      <c r="E46" t="s">
        <v>325</v>
      </c>
      <c r="F46" t="s">
        <v>327</v>
      </c>
      <c r="G46" s="29">
        <v>2.8716095483364188</v>
      </c>
      <c r="H46" s="29">
        <v>3.72</v>
      </c>
      <c r="I46" s="29">
        <v>4.3573734193241096</v>
      </c>
      <c r="J46" s="29">
        <v>5.6696655728287189</v>
      </c>
      <c r="K46" s="29">
        <v>4.9352325070321532</v>
      </c>
      <c r="L46" s="29">
        <v>3.54</v>
      </c>
      <c r="M46" s="29">
        <v>4.62</v>
      </c>
      <c r="N46" s="29">
        <v>3.64</v>
      </c>
      <c r="O46" s="29">
        <v>2.87</v>
      </c>
      <c r="P46" s="29">
        <v>0.61</v>
      </c>
    </row>
    <row r="47" spans="1:16" x14ac:dyDescent="0.2">
      <c r="D47">
        <v>2</v>
      </c>
      <c r="E47" t="s">
        <v>326</v>
      </c>
      <c r="F47" t="s">
        <v>328</v>
      </c>
      <c r="G47" s="29">
        <v>2.8716095483364188</v>
      </c>
      <c r="H47" s="29">
        <v>3.72</v>
      </c>
      <c r="I47" s="29">
        <v>4.3573734193241096</v>
      </c>
      <c r="J47" s="29">
        <v>5.6696655728287189</v>
      </c>
      <c r="K47" s="29">
        <v>4.9352325070321532</v>
      </c>
      <c r="L47" s="29">
        <v>3.54</v>
      </c>
      <c r="M47" s="29">
        <v>4.62</v>
      </c>
      <c r="N47" s="29">
        <v>3.64</v>
      </c>
      <c r="O47" s="29">
        <v>2.87</v>
      </c>
      <c r="P47" s="29">
        <v>0.61</v>
      </c>
    </row>
    <row r="48" spans="1:16" s="1" customFormat="1" ht="27" customHeight="1" x14ac:dyDescent="0.2">
      <c r="A48" s="1" t="s">
        <v>6</v>
      </c>
      <c r="E48" s="1" t="s">
        <v>76</v>
      </c>
      <c r="F48" s="1" t="s">
        <v>77</v>
      </c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33" s="5" customFormat="1" ht="23.25" customHeight="1" x14ac:dyDescent="0.2">
      <c r="A49" s="5" t="s">
        <v>16</v>
      </c>
      <c r="E49" s="5" t="s">
        <v>78</v>
      </c>
      <c r="F49" s="5" t="s">
        <v>79</v>
      </c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33" s="5" customFormat="1" ht="23.25" customHeight="1" x14ac:dyDescent="0.2">
      <c r="A50" s="5" t="s">
        <v>16</v>
      </c>
      <c r="E50" s="5" t="s">
        <v>80</v>
      </c>
      <c r="F50" s="5" t="s">
        <v>81</v>
      </c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33" x14ac:dyDescent="0.2">
      <c r="E51" t="s">
        <v>82</v>
      </c>
      <c r="F51" t="s">
        <v>82</v>
      </c>
      <c r="G51" s="2">
        <v>4567</v>
      </c>
      <c r="H51" s="2">
        <v>4401.5014571308993</v>
      </c>
      <c r="I51" s="2">
        <v>4408.7811876812002</v>
      </c>
      <c r="J51" s="2">
        <v>4148.0726325215019</v>
      </c>
      <c r="K51" s="2">
        <v>3815.027899031496</v>
      </c>
      <c r="L51" s="2">
        <v>3897</v>
      </c>
      <c r="M51" s="2">
        <v>3168</v>
      </c>
      <c r="N51" s="2">
        <v>3104</v>
      </c>
      <c r="O51" s="2">
        <v>3089</v>
      </c>
      <c r="P51" s="2">
        <v>2584</v>
      </c>
    </row>
    <row r="52" spans="1:33" x14ac:dyDescent="0.2">
      <c r="E52" t="s">
        <v>83</v>
      </c>
      <c r="F52" t="s">
        <v>120</v>
      </c>
      <c r="G52" s="2">
        <v>48</v>
      </c>
      <c r="H52" s="2">
        <v>36.970602991500016</v>
      </c>
      <c r="I52" s="2">
        <v>39.624078599400491</v>
      </c>
      <c r="J52" s="2">
        <v>11.423501391383979</v>
      </c>
      <c r="K52" s="2">
        <v>5.337002421199486</v>
      </c>
      <c r="L52" s="2">
        <v>5</v>
      </c>
      <c r="M52" s="2">
        <v>8</v>
      </c>
      <c r="N52" s="2">
        <v>10</v>
      </c>
      <c r="O52" s="2">
        <v>13</v>
      </c>
      <c r="P52" s="2">
        <v>9</v>
      </c>
    </row>
    <row r="53" spans="1:33" x14ac:dyDescent="0.2">
      <c r="E53" t="s">
        <v>84</v>
      </c>
      <c r="F53" t="s">
        <v>121</v>
      </c>
      <c r="G53" s="2">
        <v>639</v>
      </c>
      <c r="H53" s="2">
        <v>432.43295547949998</v>
      </c>
      <c r="I53" s="2">
        <v>463.99494721319093</v>
      </c>
      <c r="J53" s="2">
        <v>359.80583504140498</v>
      </c>
      <c r="K53" s="2">
        <v>313.92644425409753</v>
      </c>
      <c r="L53" s="2">
        <v>377</v>
      </c>
      <c r="M53" s="2">
        <v>560</v>
      </c>
      <c r="N53" s="2">
        <v>413</v>
      </c>
      <c r="O53" s="2">
        <v>405</v>
      </c>
      <c r="P53" s="2">
        <v>200</v>
      </c>
    </row>
    <row r="54" spans="1:33" x14ac:dyDescent="0.2">
      <c r="E54" t="s">
        <v>85</v>
      </c>
      <c r="F54" t="s">
        <v>122</v>
      </c>
      <c r="G54" s="2">
        <v>2932</v>
      </c>
      <c r="H54" s="2">
        <v>3166.9729336866999</v>
      </c>
      <c r="I54" s="2">
        <v>2929.7310938642991</v>
      </c>
      <c r="J54" s="2">
        <v>2669.3663052668999</v>
      </c>
      <c r="K54" s="2">
        <v>2118.6153382948</v>
      </c>
      <c r="L54" s="2">
        <v>2089</v>
      </c>
      <c r="M54" s="2"/>
      <c r="N54" s="2"/>
      <c r="O54" s="2"/>
      <c r="P54" s="2"/>
    </row>
    <row r="55" spans="1:33" x14ac:dyDescent="0.2">
      <c r="E55" t="s">
        <v>86</v>
      </c>
      <c r="F55" t="s">
        <v>123</v>
      </c>
      <c r="G55" s="2">
        <v>58</v>
      </c>
      <c r="H55" s="2">
        <v>60.275785589099996</v>
      </c>
      <c r="I55" s="2">
        <v>57.242113232599998</v>
      </c>
      <c r="J55" s="2">
        <v>54.767473783193111</v>
      </c>
      <c r="K55" s="2">
        <v>41.952672470900055</v>
      </c>
      <c r="L55" s="2">
        <v>33</v>
      </c>
      <c r="M55" s="2">
        <v>9</v>
      </c>
      <c r="N55" s="2">
        <v>14</v>
      </c>
      <c r="O55" s="2">
        <v>6</v>
      </c>
      <c r="P55" s="2">
        <v>4</v>
      </c>
    </row>
    <row r="56" spans="1:33" x14ac:dyDescent="0.2">
      <c r="E56" t="s">
        <v>87</v>
      </c>
      <c r="F56" t="s">
        <v>124</v>
      </c>
      <c r="G56" s="2">
        <v>8245</v>
      </c>
      <c r="H56" s="2">
        <v>8098.1537348776983</v>
      </c>
      <c r="I56" s="2">
        <v>7899.3734205906912</v>
      </c>
      <c r="J56" s="2">
        <v>7243.4357480043836</v>
      </c>
      <c r="K56" s="2">
        <v>6294.8593564724933</v>
      </c>
      <c r="L56" s="2">
        <v>6401</v>
      </c>
      <c r="M56" s="2">
        <v>3745</v>
      </c>
      <c r="N56" s="2">
        <v>3541</v>
      </c>
      <c r="O56" s="2">
        <v>3514</v>
      </c>
      <c r="P56" s="2">
        <v>2797</v>
      </c>
    </row>
    <row r="57" spans="1:33" s="5" customFormat="1" ht="23.25" customHeight="1" x14ac:dyDescent="0.2">
      <c r="A57" s="5" t="s">
        <v>16</v>
      </c>
      <c r="E57" s="5" t="s">
        <v>88</v>
      </c>
      <c r="F57" s="5" t="s">
        <v>125</v>
      </c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33" x14ac:dyDescent="0.2">
      <c r="E58" t="s">
        <v>89</v>
      </c>
      <c r="F58" t="s">
        <v>126</v>
      </c>
      <c r="G58" s="2">
        <v>1031</v>
      </c>
      <c r="H58" s="2">
        <v>1079.0049745347999</v>
      </c>
      <c r="I58" s="2">
        <v>1025.9864596169998</v>
      </c>
      <c r="J58" s="2">
        <v>923.46157785909998</v>
      </c>
      <c r="K58" s="2">
        <v>852.33121357419998</v>
      </c>
      <c r="L58" s="2">
        <v>834</v>
      </c>
      <c r="M58" s="2">
        <v>847</v>
      </c>
      <c r="N58" s="2">
        <v>489</v>
      </c>
      <c r="O58" s="2">
        <v>523</v>
      </c>
      <c r="P58" s="2">
        <v>440</v>
      </c>
    </row>
    <row r="59" spans="1:33" x14ac:dyDescent="0.2">
      <c r="E59" t="s">
        <v>90</v>
      </c>
      <c r="F59" t="s">
        <v>127</v>
      </c>
      <c r="G59" s="2"/>
      <c r="H59" s="2">
        <v>73.985185809900003</v>
      </c>
      <c r="I59" s="2"/>
      <c r="J59" s="2">
        <v>70</v>
      </c>
      <c r="K59" s="2">
        <v>68</v>
      </c>
      <c r="L59" s="2">
        <v>26</v>
      </c>
      <c r="M59" s="2">
        <v>21</v>
      </c>
      <c r="N59" s="2">
        <v>21</v>
      </c>
      <c r="O59" s="2">
        <v>51</v>
      </c>
      <c r="P59" s="2">
        <v>53</v>
      </c>
    </row>
    <row r="60" spans="1:33" x14ac:dyDescent="0.2">
      <c r="E60" t="s">
        <v>91</v>
      </c>
      <c r="F60" t="s">
        <v>128</v>
      </c>
      <c r="G60" s="2">
        <v>215</v>
      </c>
      <c r="H60" s="2">
        <v>10.014531512800001</v>
      </c>
      <c r="I60" s="2"/>
      <c r="J60" s="2">
        <v>6</v>
      </c>
      <c r="K60" s="2">
        <v>9</v>
      </c>
      <c r="L60" s="2">
        <v>7</v>
      </c>
      <c r="M60" s="2">
        <v>8</v>
      </c>
      <c r="N60" s="2">
        <v>7</v>
      </c>
      <c r="O60" s="2">
        <v>6</v>
      </c>
      <c r="P60" s="2">
        <v>19</v>
      </c>
    </row>
    <row r="61" spans="1:33" x14ac:dyDescent="0.2">
      <c r="E61" t="s">
        <v>92</v>
      </c>
      <c r="F61" t="s">
        <v>129</v>
      </c>
      <c r="G61" s="2"/>
      <c r="H61" s="2">
        <v>92.400051745999974</v>
      </c>
      <c r="I61" s="2"/>
      <c r="J61" s="2">
        <v>64</v>
      </c>
      <c r="K61" s="2">
        <v>61.5</v>
      </c>
      <c r="L61" s="2">
        <v>128</v>
      </c>
      <c r="M61" s="2">
        <v>83</v>
      </c>
      <c r="N61" s="2">
        <v>423</v>
      </c>
      <c r="O61" s="2">
        <v>402</v>
      </c>
      <c r="P61" s="2">
        <v>28</v>
      </c>
    </row>
    <row r="62" spans="1:33" x14ac:dyDescent="0.2">
      <c r="E62" t="s">
        <v>93</v>
      </c>
      <c r="F62" t="s">
        <v>130</v>
      </c>
      <c r="G62" s="2">
        <v>583</v>
      </c>
      <c r="H62" s="2">
        <v>674.97762235410005</v>
      </c>
      <c r="I62" s="2">
        <v>689.96573668950009</v>
      </c>
      <c r="J62" s="2">
        <v>695.10715947680046</v>
      </c>
      <c r="K62" s="2">
        <v>758.57937033940027</v>
      </c>
      <c r="L62" s="2">
        <v>836</v>
      </c>
      <c r="M62" s="2">
        <v>514</v>
      </c>
      <c r="N62" s="2">
        <v>584</v>
      </c>
      <c r="O62" s="2">
        <v>465</v>
      </c>
      <c r="P62" s="2">
        <v>501</v>
      </c>
    </row>
    <row r="63" spans="1:33" x14ac:dyDescent="0.2">
      <c r="E63" t="s">
        <v>351</v>
      </c>
      <c r="F63" t="s">
        <v>352</v>
      </c>
      <c r="G63" s="2">
        <v>552</v>
      </c>
      <c r="H63" s="2"/>
      <c r="I63" s="2"/>
      <c r="J63" s="2"/>
      <c r="K63" s="2"/>
      <c r="L63" s="2"/>
      <c r="M63" s="2"/>
      <c r="N63" s="2"/>
      <c r="Q63" s="2"/>
      <c r="R63" s="2"/>
      <c r="S63" s="24"/>
      <c r="T63" s="24"/>
      <c r="U63" s="2"/>
      <c r="V63" s="2"/>
      <c r="W63" s="2"/>
      <c r="X63" s="24"/>
      <c r="Y63" s="24"/>
      <c r="Z63" s="2"/>
      <c r="AA63" s="2"/>
      <c r="AB63" s="2"/>
      <c r="AC63" s="2"/>
      <c r="AD63" s="2"/>
      <c r="AE63" s="2"/>
      <c r="AF63" s="2"/>
      <c r="AG63" s="2"/>
    </row>
    <row r="64" spans="1:33" x14ac:dyDescent="0.2">
      <c r="E64" t="s">
        <v>94</v>
      </c>
      <c r="F64" t="s">
        <v>131</v>
      </c>
      <c r="G64" s="2">
        <v>2381</v>
      </c>
      <c r="H64" s="2">
        <v>1930.3823659575999</v>
      </c>
      <c r="I64" s="2">
        <v>1906.87503907</v>
      </c>
      <c r="J64" s="2">
        <v>1759.040215005499</v>
      </c>
      <c r="K64" s="2">
        <v>1749.1372893660009</v>
      </c>
      <c r="L64" s="2">
        <v>1830</v>
      </c>
      <c r="M64" s="2">
        <v>1473</v>
      </c>
      <c r="N64" s="2">
        <v>1525</v>
      </c>
      <c r="O64" s="2">
        <v>1446</v>
      </c>
      <c r="P64" s="2">
        <v>1040</v>
      </c>
    </row>
    <row r="65" spans="1:22" x14ac:dyDescent="0.2">
      <c r="E65" t="s">
        <v>95</v>
      </c>
      <c r="F65" t="s">
        <v>132</v>
      </c>
      <c r="G65" s="2">
        <v>10626</v>
      </c>
      <c r="H65" s="2">
        <v>10028.536100835301</v>
      </c>
      <c r="I65" s="2">
        <v>9806.2484596606919</v>
      </c>
      <c r="J65" s="2">
        <v>9002.4759630098943</v>
      </c>
      <c r="K65" s="2">
        <v>8043.9966458384943</v>
      </c>
      <c r="L65" s="2">
        <v>8231</v>
      </c>
      <c r="M65" s="2">
        <v>5218</v>
      </c>
      <c r="N65" s="2">
        <v>5065</v>
      </c>
      <c r="O65" s="2">
        <v>4960</v>
      </c>
      <c r="P65" s="2">
        <v>3838</v>
      </c>
    </row>
    <row r="66" spans="1:22" s="5" customFormat="1" ht="23.25" customHeight="1" x14ac:dyDescent="0.2">
      <c r="A66" s="5" t="s">
        <v>16</v>
      </c>
      <c r="E66" s="5" t="s">
        <v>96</v>
      </c>
      <c r="F66" s="5" t="s">
        <v>133</v>
      </c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22" s="5" customFormat="1" ht="23.25" customHeight="1" x14ac:dyDescent="0.2">
      <c r="A67" s="5" t="s">
        <v>16</v>
      </c>
      <c r="E67" s="5" t="s">
        <v>97</v>
      </c>
      <c r="F67" s="5" t="s">
        <v>134</v>
      </c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22" x14ac:dyDescent="0.2">
      <c r="E68" t="s">
        <v>98</v>
      </c>
      <c r="F68" t="s">
        <v>135</v>
      </c>
      <c r="G68" s="2">
        <v>1</v>
      </c>
      <c r="H68" s="2">
        <v>1.1808788506000001</v>
      </c>
      <c r="I68" s="2">
        <v>1.180878920599999</v>
      </c>
      <c r="J68" s="2">
        <v>1.1808806905999873</v>
      </c>
      <c r="K68" s="2">
        <v>1.1808799703000039</v>
      </c>
      <c r="L68" s="2">
        <v>1</v>
      </c>
      <c r="M68" s="2">
        <v>1</v>
      </c>
      <c r="N68" s="2">
        <v>1</v>
      </c>
      <c r="O68" s="2">
        <v>1</v>
      </c>
      <c r="P68" s="2">
        <v>1</v>
      </c>
    </row>
    <row r="69" spans="1:22" x14ac:dyDescent="0.2">
      <c r="E69" t="s">
        <v>99</v>
      </c>
      <c r="F69" t="s">
        <v>136</v>
      </c>
      <c r="G69" s="2">
        <v>1228</v>
      </c>
      <c r="H69" s="2">
        <v>1095.732812554</v>
      </c>
      <c r="I69" s="2">
        <v>1096</v>
      </c>
      <c r="J69" s="2">
        <v>1096</v>
      </c>
      <c r="K69" s="2">
        <v>1095.7827259800001</v>
      </c>
      <c r="L69" s="2">
        <v>1096</v>
      </c>
      <c r="M69" s="2">
        <v>1094</v>
      </c>
      <c r="N69" s="2">
        <v>1092</v>
      </c>
      <c r="O69" s="2">
        <v>1091</v>
      </c>
      <c r="P69" s="2">
        <v>642</v>
      </c>
    </row>
    <row r="70" spans="1:22" x14ac:dyDescent="0.2">
      <c r="E70" t="s">
        <v>100</v>
      </c>
      <c r="F70" t="s">
        <v>137</v>
      </c>
      <c r="G70" s="2"/>
      <c r="H70" s="2">
        <v>22.167956103698881</v>
      </c>
      <c r="I70" s="2">
        <v>50</v>
      </c>
      <c r="J70" s="2">
        <v>20.554793603698041</v>
      </c>
      <c r="K70" s="2">
        <v>-6.1677881348082622</v>
      </c>
      <c r="L70" s="2">
        <v>0</v>
      </c>
      <c r="M70" s="2">
        <v>28</v>
      </c>
      <c r="N70" s="2">
        <v>4</v>
      </c>
      <c r="O70" s="2">
        <v>8</v>
      </c>
      <c r="P70" s="2">
        <v>-7</v>
      </c>
    </row>
    <row r="71" spans="1:22" x14ac:dyDescent="0.2">
      <c r="E71" t="s">
        <v>101</v>
      </c>
      <c r="F71" t="s">
        <v>138</v>
      </c>
      <c r="G71" s="2">
        <v>1933.3937047438003</v>
      </c>
      <c r="H71" s="2">
        <v>1767.6689397857012</v>
      </c>
      <c r="I71" s="2">
        <v>1591.7002678116969</v>
      </c>
      <c r="J71" s="2">
        <v>1435.638981809589</v>
      </c>
      <c r="K71" s="2">
        <v>1263.5931613424934</v>
      </c>
      <c r="L71" s="2">
        <v>1186</v>
      </c>
      <c r="M71" s="2">
        <v>1007</v>
      </c>
      <c r="N71" s="2">
        <v>793</v>
      </c>
      <c r="O71" s="2">
        <v>626</v>
      </c>
      <c r="P71" s="2">
        <v>458</v>
      </c>
    </row>
    <row r="72" spans="1:22" x14ac:dyDescent="0.2">
      <c r="E72" t="s">
        <v>102</v>
      </c>
      <c r="F72" t="s">
        <v>139</v>
      </c>
      <c r="G72" s="2">
        <v>3162.3937047438003</v>
      </c>
      <c r="H72" s="2">
        <v>2886.2280572247009</v>
      </c>
      <c r="I72" s="2">
        <v>2739.1548873359957</v>
      </c>
      <c r="J72" s="2">
        <v>2553.374656103887</v>
      </c>
      <c r="K72" s="2">
        <v>2354.3889791579854</v>
      </c>
      <c r="L72" s="2">
        <v>2284</v>
      </c>
      <c r="M72" s="2">
        <v>2130</v>
      </c>
      <c r="N72" s="2">
        <v>1891</v>
      </c>
      <c r="O72" s="2">
        <v>1726</v>
      </c>
      <c r="P72" s="2">
        <v>1093</v>
      </c>
    </row>
    <row r="73" spans="1:22" x14ac:dyDescent="0.2">
      <c r="E73" t="s">
        <v>103</v>
      </c>
      <c r="F73" t="s">
        <v>140</v>
      </c>
      <c r="G73" s="2">
        <v>129.64884709199998</v>
      </c>
      <c r="H73" s="2">
        <v>39.416754250099999</v>
      </c>
      <c r="I73" s="2">
        <v>0</v>
      </c>
      <c r="J73" s="2">
        <v>0</v>
      </c>
      <c r="K73" s="2">
        <v>0</v>
      </c>
      <c r="L73" s="2">
        <v>22</v>
      </c>
      <c r="M73" s="2">
        <v>17</v>
      </c>
      <c r="N73" s="2"/>
      <c r="O73" s="2"/>
      <c r="P73" s="2"/>
    </row>
    <row r="74" spans="1:22" x14ac:dyDescent="0.2">
      <c r="E74" t="s">
        <v>104</v>
      </c>
      <c r="F74" t="s">
        <v>141</v>
      </c>
      <c r="G74" s="2">
        <v>3292.0574999999999</v>
      </c>
      <c r="H74" s="2">
        <v>2925.6448114748005</v>
      </c>
      <c r="I74" s="2">
        <v>2738.7378542533957</v>
      </c>
      <c r="J74" s="2">
        <v>2553.374656103887</v>
      </c>
      <c r="K74" s="2">
        <v>2354.3889791579854</v>
      </c>
      <c r="L74" s="2">
        <v>2305</v>
      </c>
      <c r="M74" s="2">
        <v>2147</v>
      </c>
      <c r="N74" s="2">
        <v>1891</v>
      </c>
      <c r="O74" s="2">
        <v>1726</v>
      </c>
      <c r="P74" s="2">
        <v>1093</v>
      </c>
    </row>
    <row r="75" spans="1:22" s="5" customFormat="1" ht="23.25" customHeight="1" x14ac:dyDescent="0.2">
      <c r="A75" s="5" t="s">
        <v>16</v>
      </c>
      <c r="E75" s="5" t="s">
        <v>105</v>
      </c>
      <c r="F75" s="5" t="s">
        <v>142</v>
      </c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22" x14ac:dyDescent="0.2">
      <c r="E76" t="s">
        <v>106</v>
      </c>
      <c r="F76" t="s">
        <v>143</v>
      </c>
      <c r="G76" s="2">
        <v>35.520294761800002</v>
      </c>
      <c r="H76" s="2">
        <v>58.343423741400002</v>
      </c>
      <c r="I76" s="2">
        <v>57.7915823668</v>
      </c>
      <c r="J76" s="2">
        <v>73.532792395499996</v>
      </c>
      <c r="K76" s="2">
        <v>70.372487564599993</v>
      </c>
      <c r="L76" s="2">
        <v>71</v>
      </c>
      <c r="M76" s="2">
        <v>73</v>
      </c>
      <c r="N76" s="2">
        <v>78</v>
      </c>
      <c r="O76" s="2">
        <v>78</v>
      </c>
      <c r="P76" s="2">
        <v>66</v>
      </c>
    </row>
    <row r="77" spans="1:22" x14ac:dyDescent="0.2">
      <c r="E77" t="s">
        <v>107</v>
      </c>
      <c r="F77" t="s">
        <v>144</v>
      </c>
      <c r="G77" s="2">
        <v>2906.9723817538006</v>
      </c>
      <c r="H77" s="2">
        <v>2907.7976722257004</v>
      </c>
      <c r="I77" s="2">
        <v>2732.8706312815002</v>
      </c>
      <c r="J77" s="2">
        <v>2556.6817823977999</v>
      </c>
      <c r="K77" s="2">
        <v>1957.7812151921</v>
      </c>
      <c r="L77" s="2">
        <v>1902</v>
      </c>
      <c r="M77" s="2"/>
      <c r="N77" s="2"/>
      <c r="O77" s="2"/>
      <c r="P77" s="2"/>
    </row>
    <row r="78" spans="1:22" x14ac:dyDescent="0.2">
      <c r="E78" t="s">
        <v>108</v>
      </c>
      <c r="F78" t="s">
        <v>145</v>
      </c>
      <c r="G78" s="2">
        <v>1876.4570000000001</v>
      </c>
      <c r="H78" s="2">
        <v>1755.4962092997</v>
      </c>
      <c r="I78" s="2">
        <v>2266</v>
      </c>
      <c r="J78" s="2">
        <v>2149.8121450291001</v>
      </c>
      <c r="K78" s="2">
        <v>1498.7683371843011</v>
      </c>
      <c r="L78" s="2">
        <v>1769</v>
      </c>
      <c r="M78" s="2">
        <v>1259</v>
      </c>
      <c r="N78" s="2">
        <v>1345</v>
      </c>
      <c r="O78" s="2">
        <v>1405</v>
      </c>
      <c r="P78" s="2">
        <v>1550</v>
      </c>
    </row>
    <row r="79" spans="1:22" x14ac:dyDescent="0.2">
      <c r="E79" t="s">
        <v>109</v>
      </c>
      <c r="F79" t="s">
        <v>146</v>
      </c>
      <c r="G79" s="2"/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/>
      <c r="O79" s="2"/>
      <c r="P79" s="2"/>
    </row>
    <row r="80" spans="1:22" x14ac:dyDescent="0.2">
      <c r="E80" t="s">
        <v>345</v>
      </c>
      <c r="F80" t="s">
        <v>346</v>
      </c>
      <c r="G80">
        <v>6.3993000000000002</v>
      </c>
      <c r="K80" s="24"/>
      <c r="L80" s="30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s="5" customFormat="1" ht="23.25" customHeight="1" x14ac:dyDescent="0.2">
      <c r="A81"/>
      <c r="B81"/>
      <c r="C81"/>
      <c r="D81"/>
      <c r="E81" t="s">
        <v>110</v>
      </c>
      <c r="F81" t="s">
        <v>147</v>
      </c>
      <c r="G81" s="2">
        <v>4825.348976515601</v>
      </c>
      <c r="H81" s="2">
        <v>4721.6373052668005</v>
      </c>
      <c r="I81" s="2">
        <v>5056</v>
      </c>
      <c r="J81" s="2">
        <v>4780.0267198223992</v>
      </c>
      <c r="K81" s="2">
        <v>3526.922039941001</v>
      </c>
      <c r="L81" s="2">
        <v>3741</v>
      </c>
      <c r="M81" s="2">
        <v>1333</v>
      </c>
      <c r="N81" s="2">
        <v>1423</v>
      </c>
      <c r="O81" s="2">
        <v>1484</v>
      </c>
      <c r="P81" s="2">
        <v>1616</v>
      </c>
      <c r="Q81"/>
      <c r="R81"/>
      <c r="S81"/>
      <c r="T81"/>
      <c r="U81"/>
      <c r="V81"/>
    </row>
    <row r="82" spans="1:22" x14ac:dyDescent="0.2">
      <c r="A82" s="5" t="s">
        <v>16</v>
      </c>
      <c r="B82" s="5"/>
      <c r="C82" s="5"/>
      <c r="D82" s="5"/>
      <c r="E82" s="5" t="s">
        <v>111</v>
      </c>
      <c r="F82" s="5" t="s">
        <v>148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5"/>
      <c r="R82" s="5"/>
      <c r="S82" s="5"/>
      <c r="T82" s="5"/>
      <c r="U82" s="5"/>
      <c r="V82" s="5"/>
    </row>
    <row r="83" spans="1:22" x14ac:dyDescent="0.2">
      <c r="E83" t="s">
        <v>112</v>
      </c>
      <c r="F83" t="s">
        <v>149</v>
      </c>
      <c r="G83" s="2">
        <v>393</v>
      </c>
      <c r="H83" s="2">
        <v>389.07399562090001</v>
      </c>
      <c r="I83" s="2">
        <v>318</v>
      </c>
      <c r="J83" s="2">
        <v>215.91338834470002</v>
      </c>
      <c r="K83" s="2">
        <v>231.7921876744</v>
      </c>
      <c r="L83" s="2">
        <v>270</v>
      </c>
      <c r="M83" s="2"/>
      <c r="N83" s="2"/>
      <c r="O83" s="2"/>
      <c r="P83" s="2"/>
    </row>
    <row r="84" spans="1:22" x14ac:dyDescent="0.2">
      <c r="E84" t="s">
        <v>108</v>
      </c>
      <c r="F84" t="s">
        <v>145</v>
      </c>
      <c r="G84" s="2">
        <v>200.67887276840003</v>
      </c>
      <c r="H84" s="2">
        <v>353.98648750199999</v>
      </c>
      <c r="I84" s="2">
        <v>88</v>
      </c>
      <c r="J84" s="2">
        <v>2.5635608111999999</v>
      </c>
      <c r="K84" s="2">
        <v>581.02042068549997</v>
      </c>
      <c r="L84" s="2">
        <v>607</v>
      </c>
      <c r="M84" s="2">
        <v>633</v>
      </c>
      <c r="N84" s="2">
        <v>680</v>
      </c>
      <c r="O84" s="2">
        <v>676</v>
      </c>
      <c r="P84" s="2">
        <v>125</v>
      </c>
    </row>
    <row r="85" spans="1:22" x14ac:dyDescent="0.2">
      <c r="E85" t="s">
        <v>113</v>
      </c>
      <c r="F85" t="s">
        <v>150</v>
      </c>
      <c r="G85" s="2"/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1</v>
      </c>
      <c r="O85" s="2">
        <v>10</v>
      </c>
      <c r="P85" s="2">
        <v>38</v>
      </c>
    </row>
    <row r="86" spans="1:22" x14ac:dyDescent="0.2">
      <c r="E86" t="s">
        <v>114</v>
      </c>
      <c r="F86" t="s">
        <v>151</v>
      </c>
      <c r="G86" s="2">
        <v>244</v>
      </c>
      <c r="H86" s="2">
        <v>272.95540259969999</v>
      </c>
      <c r="I86" s="2">
        <v>187</v>
      </c>
      <c r="J86" s="2">
        <v>165.32287492699996</v>
      </c>
      <c r="K86" s="2">
        <v>128.23965880949999</v>
      </c>
      <c r="L86" s="2">
        <v>129</v>
      </c>
      <c r="M86" s="2">
        <v>121</v>
      </c>
      <c r="N86" s="2">
        <v>93</v>
      </c>
      <c r="O86" s="2">
        <v>103</v>
      </c>
      <c r="P86" s="2">
        <v>79</v>
      </c>
    </row>
    <row r="87" spans="1:22" x14ac:dyDescent="0.2">
      <c r="E87" t="s">
        <v>115</v>
      </c>
      <c r="F87" t="s">
        <v>152</v>
      </c>
      <c r="G87" s="2">
        <v>1554</v>
      </c>
      <c r="H87" s="2">
        <v>282.564729763</v>
      </c>
      <c r="I87" s="2">
        <v>298.74895961409993</v>
      </c>
      <c r="J87" s="2">
        <v>278.9071727728001</v>
      </c>
      <c r="K87" s="2">
        <v>256.63334360920112</v>
      </c>
      <c r="L87" s="2">
        <v>256</v>
      </c>
      <c r="M87" s="2">
        <v>228</v>
      </c>
      <c r="N87" s="2">
        <v>251</v>
      </c>
      <c r="O87" s="2">
        <v>262</v>
      </c>
      <c r="P87" s="2">
        <v>245</v>
      </c>
    </row>
    <row r="88" spans="1:22" x14ac:dyDescent="0.2">
      <c r="E88" t="s">
        <v>116</v>
      </c>
      <c r="F88" t="s">
        <v>153</v>
      </c>
      <c r="G88" s="2"/>
      <c r="H88" s="2">
        <v>1082.6734003366</v>
      </c>
      <c r="I88" s="2">
        <v>1119</v>
      </c>
      <c r="J88" s="2">
        <v>1006.3676057266</v>
      </c>
      <c r="K88" s="2">
        <v>965</v>
      </c>
      <c r="L88" s="2">
        <v>922</v>
      </c>
      <c r="M88" s="2">
        <v>757</v>
      </c>
      <c r="N88" s="2">
        <v>727</v>
      </c>
      <c r="O88" s="2">
        <v>698</v>
      </c>
      <c r="P88" s="2">
        <v>642</v>
      </c>
    </row>
    <row r="89" spans="1:22" x14ac:dyDescent="0.2">
      <c r="E89" t="s">
        <v>353</v>
      </c>
      <c r="F89" t="s">
        <v>354</v>
      </c>
      <c r="G89" s="2">
        <v>344</v>
      </c>
      <c r="H89" s="2"/>
      <c r="I89" s="2"/>
      <c r="J89" s="2"/>
      <c r="K89" s="2"/>
      <c r="L89" s="2"/>
      <c r="M89" s="2"/>
      <c r="N89" s="2"/>
      <c r="O89" s="2"/>
      <c r="P89" s="2"/>
    </row>
    <row r="90" spans="1:22" x14ac:dyDescent="0.2">
      <c r="E90" t="s">
        <v>117</v>
      </c>
      <c r="F90" t="s">
        <v>154</v>
      </c>
      <c r="G90" s="2">
        <v>2735</v>
      </c>
      <c r="H90" s="2">
        <v>2381.2540158222</v>
      </c>
      <c r="I90" s="2">
        <v>2010.7489596140999</v>
      </c>
      <c r="J90" s="2">
        <v>1669.0746025822996</v>
      </c>
      <c r="K90" s="2">
        <v>2162.6856107786011</v>
      </c>
      <c r="L90" s="2">
        <v>2185</v>
      </c>
      <c r="M90" s="2">
        <v>1739</v>
      </c>
      <c r="N90" s="2">
        <v>1752</v>
      </c>
      <c r="O90" s="2">
        <v>1750</v>
      </c>
      <c r="P90" s="2">
        <v>1129</v>
      </c>
    </row>
    <row r="91" spans="1:22" x14ac:dyDescent="0.2">
      <c r="E91" t="s">
        <v>118</v>
      </c>
      <c r="F91" t="s">
        <v>155</v>
      </c>
      <c r="G91" s="2">
        <v>7560</v>
      </c>
      <c r="H91" s="2">
        <v>7102.8913210890005</v>
      </c>
      <c r="I91" s="2">
        <v>7066.7489596141004</v>
      </c>
      <c r="J91" s="2">
        <v>6449.1013224046983</v>
      </c>
      <c r="K91" s="2">
        <v>5689.6076507196021</v>
      </c>
      <c r="L91" s="2">
        <v>5926</v>
      </c>
      <c r="M91" s="2">
        <v>3071</v>
      </c>
      <c r="N91" s="2">
        <v>3175</v>
      </c>
      <c r="O91" s="2">
        <v>3234</v>
      </c>
      <c r="P91" s="2">
        <v>2745</v>
      </c>
    </row>
    <row r="92" spans="1:22" s="1" customFormat="1" ht="27" customHeight="1" x14ac:dyDescent="0.2">
      <c r="A92"/>
      <c r="B92"/>
      <c r="C92"/>
      <c r="D92"/>
      <c r="E92" t="s">
        <v>119</v>
      </c>
      <c r="F92" t="s">
        <v>156</v>
      </c>
      <c r="G92" s="2">
        <v>10626</v>
      </c>
      <c r="H92" s="2">
        <v>10028.536132563806</v>
      </c>
      <c r="I92" s="2">
        <v>9806</v>
      </c>
      <c r="J92" s="2">
        <v>9002.4759785087026</v>
      </c>
      <c r="K92" s="2">
        <v>8043.9966298775871</v>
      </c>
      <c r="L92" s="2">
        <v>8231</v>
      </c>
      <c r="M92" s="2">
        <v>5218</v>
      </c>
      <c r="N92" s="2">
        <v>5065</v>
      </c>
      <c r="O92" s="2">
        <v>4960</v>
      </c>
      <c r="P92" s="2">
        <v>3838</v>
      </c>
      <c r="Q92"/>
      <c r="R92"/>
      <c r="S92"/>
      <c r="T92"/>
      <c r="U92"/>
      <c r="V92"/>
    </row>
    <row r="93" spans="1:22" x14ac:dyDescent="0.2">
      <c r="A93" s="1" t="s">
        <v>6</v>
      </c>
      <c r="B93" s="1"/>
      <c r="C93" s="1"/>
      <c r="D93" s="1"/>
      <c r="E93" s="1" t="s">
        <v>157</v>
      </c>
      <c r="F93" s="1" t="s">
        <v>188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  <c r="R93" s="1"/>
      <c r="S93" s="1"/>
      <c r="T93" s="1"/>
      <c r="U93" s="1"/>
      <c r="V93" s="1"/>
    </row>
    <row r="94" spans="1:22" x14ac:dyDescent="0.2">
      <c r="E94" t="s">
        <v>61</v>
      </c>
      <c r="F94" t="s">
        <v>70</v>
      </c>
      <c r="G94" s="2">
        <v>195.14287178899838</v>
      </c>
      <c r="H94" s="2">
        <v>231.09701949550092</v>
      </c>
      <c r="I94" s="2">
        <v>273.75032081058055</v>
      </c>
      <c r="J94" s="2">
        <v>354.06258945985394</v>
      </c>
      <c r="K94" s="2">
        <v>331.58840638323022</v>
      </c>
      <c r="L94" s="2">
        <v>249</v>
      </c>
      <c r="M94" s="2">
        <v>317</v>
      </c>
      <c r="N94" s="2">
        <v>250</v>
      </c>
      <c r="O94" s="2">
        <v>228</v>
      </c>
      <c r="P94" s="2">
        <v>149</v>
      </c>
    </row>
    <row r="95" spans="1:22" x14ac:dyDescent="0.2">
      <c r="E95" t="s">
        <v>158</v>
      </c>
      <c r="F95" t="s">
        <v>189</v>
      </c>
      <c r="G95" s="2">
        <v>582.51170000000002</v>
      </c>
      <c r="H95" s="2">
        <v>538.29322658080002</v>
      </c>
      <c r="I95" s="2">
        <v>456.90999352919937</v>
      </c>
      <c r="J95" s="2">
        <v>420.3722756249997</v>
      </c>
      <c r="K95" s="2">
        <v>371.05003906039991</v>
      </c>
      <c r="L95" s="2">
        <v>327</v>
      </c>
      <c r="M95" s="2">
        <v>70</v>
      </c>
      <c r="N95" s="2">
        <v>60</v>
      </c>
      <c r="O95" s="2">
        <v>50</v>
      </c>
      <c r="P95" s="2">
        <v>82</v>
      </c>
    </row>
    <row r="96" spans="1:22" x14ac:dyDescent="0.2">
      <c r="E96" t="s">
        <v>159</v>
      </c>
      <c r="F96" t="s">
        <v>190</v>
      </c>
      <c r="G96" s="2">
        <v>26.364158999999997</v>
      </c>
      <c r="H96" s="2">
        <v>-73.717949894599997</v>
      </c>
      <c r="I96" s="2">
        <v>-2</v>
      </c>
      <c r="J96" s="2">
        <v>-1.77680099629998</v>
      </c>
      <c r="K96" s="2">
        <v>0</v>
      </c>
      <c r="L96" s="2">
        <v>0</v>
      </c>
      <c r="M96" s="2">
        <v>1</v>
      </c>
      <c r="N96" s="2">
        <v>0</v>
      </c>
      <c r="O96" s="2">
        <v>0</v>
      </c>
      <c r="P96" s="2">
        <v>-5</v>
      </c>
    </row>
    <row r="97" spans="1:22" x14ac:dyDescent="0.2">
      <c r="E97" t="s">
        <v>58</v>
      </c>
      <c r="F97" t="s">
        <v>67</v>
      </c>
      <c r="G97" s="2">
        <v>-19.812908173899999</v>
      </c>
      <c r="H97" s="2">
        <v>-27.294418</v>
      </c>
      <c r="I97" s="2">
        <v>-131</v>
      </c>
      <c r="J97" s="2">
        <v>-3.65200174610001</v>
      </c>
      <c r="K97" s="2">
        <v>-5.6530419908000233</v>
      </c>
      <c r="L97" s="2">
        <v>-125</v>
      </c>
      <c r="M97" s="2">
        <v>-1</v>
      </c>
      <c r="N97" s="2">
        <v>-4</v>
      </c>
      <c r="O97" s="2">
        <v>-11</v>
      </c>
      <c r="P97" s="2">
        <v>-1</v>
      </c>
    </row>
    <row r="98" spans="1:22" x14ac:dyDescent="0.2">
      <c r="E98" t="s">
        <v>59</v>
      </c>
      <c r="F98" t="s">
        <v>68</v>
      </c>
      <c r="G98" s="2">
        <v>291.82016997879902</v>
      </c>
      <c r="H98" s="2">
        <v>249.654618</v>
      </c>
      <c r="I98" s="2">
        <v>296</v>
      </c>
      <c r="J98" s="2">
        <v>142.65764333499999</v>
      </c>
      <c r="K98" s="2">
        <v>144.57724896659997</v>
      </c>
      <c r="L98" s="2">
        <v>246</v>
      </c>
      <c r="M98" s="2">
        <v>75</v>
      </c>
      <c r="N98" s="2">
        <v>70</v>
      </c>
      <c r="O98" s="2">
        <v>112</v>
      </c>
      <c r="P98" s="2">
        <v>172</v>
      </c>
    </row>
    <row r="99" spans="1:22" x14ac:dyDescent="0.2">
      <c r="E99" t="s">
        <v>285</v>
      </c>
      <c r="F99" t="s">
        <v>300</v>
      </c>
      <c r="G99" s="2">
        <v>272.00726180489903</v>
      </c>
      <c r="H99" s="2">
        <v>222.36019999999999</v>
      </c>
      <c r="I99" s="2">
        <v>164.44790453300001</v>
      </c>
      <c r="J99" s="2">
        <v>139.00564158889972</v>
      </c>
      <c r="K99" s="2">
        <v>138.92420697579993</v>
      </c>
      <c r="L99" s="2">
        <v>121</v>
      </c>
      <c r="M99" s="2">
        <v>74</v>
      </c>
      <c r="N99" s="2">
        <v>66</v>
      </c>
      <c r="O99" s="2">
        <v>101</v>
      </c>
      <c r="P99" s="2">
        <v>171</v>
      </c>
    </row>
    <row r="100" spans="1:22" s="5" customFormat="1" x14ac:dyDescent="0.2">
      <c r="A100"/>
      <c r="B100"/>
      <c r="C100"/>
      <c r="D100"/>
      <c r="E100" t="s">
        <v>160</v>
      </c>
      <c r="F100" t="s">
        <v>191</v>
      </c>
      <c r="G100" s="2"/>
      <c r="H100" s="2">
        <v>-0.79951353429999994</v>
      </c>
      <c r="I100" s="2">
        <v>-38</v>
      </c>
      <c r="J100" s="2">
        <v>0</v>
      </c>
      <c r="K100" s="2">
        <v>-17.399999999999999</v>
      </c>
      <c r="L100" s="2">
        <v>0</v>
      </c>
      <c r="M100" s="2">
        <v>0</v>
      </c>
      <c r="N100" s="2">
        <v>0</v>
      </c>
      <c r="O100" s="2">
        <v>0</v>
      </c>
      <c r="P100" s="2">
        <v>-29</v>
      </c>
      <c r="Q100"/>
      <c r="R100"/>
      <c r="S100"/>
      <c r="T100"/>
      <c r="U100"/>
      <c r="V100"/>
    </row>
    <row r="101" spans="1:22" ht="27" customHeight="1" x14ac:dyDescent="0.2">
      <c r="A101" s="5" t="s">
        <v>324</v>
      </c>
      <c r="B101" s="5"/>
      <c r="C101" s="5"/>
      <c r="D101" s="5"/>
      <c r="E101" s="5" t="s">
        <v>161</v>
      </c>
      <c r="F101" s="5" t="s">
        <v>192</v>
      </c>
      <c r="G101" s="6">
        <v>1076.0259925938974</v>
      </c>
      <c r="H101" s="6">
        <v>917.23298264740106</v>
      </c>
      <c r="I101" s="6">
        <v>857</v>
      </c>
      <c r="J101" s="6">
        <v>911.66370567745344</v>
      </c>
      <c r="K101" s="6">
        <v>824.16265241943017</v>
      </c>
      <c r="L101" s="6">
        <v>697</v>
      </c>
      <c r="M101" s="6">
        <v>461</v>
      </c>
      <c r="N101" s="6">
        <v>376</v>
      </c>
      <c r="O101" s="6">
        <v>379</v>
      </c>
      <c r="P101" s="6">
        <v>367</v>
      </c>
      <c r="Q101" s="5"/>
      <c r="R101" s="5"/>
      <c r="S101" s="5"/>
      <c r="T101" s="5"/>
      <c r="U101" s="5"/>
      <c r="V101" s="5"/>
    </row>
    <row r="102" spans="1:22" x14ac:dyDescent="0.2">
      <c r="E102" t="s">
        <v>162</v>
      </c>
      <c r="F102" t="s">
        <v>193</v>
      </c>
      <c r="G102" s="2">
        <v>99.941607864299996</v>
      </c>
      <c r="H102" s="2">
        <v>-58.293761227899999</v>
      </c>
      <c r="I102" s="2">
        <v>-72</v>
      </c>
      <c r="J102" s="2">
        <v>-34</v>
      </c>
      <c r="K102" s="2">
        <v>-22</v>
      </c>
      <c r="L102" s="2">
        <v>87</v>
      </c>
      <c r="M102" s="2">
        <v>8</v>
      </c>
      <c r="N102" s="2">
        <v>2</v>
      </c>
      <c r="O102" s="2">
        <v>2</v>
      </c>
      <c r="P102" s="2">
        <v>-30</v>
      </c>
    </row>
    <row r="103" spans="1:22" x14ac:dyDescent="0.2">
      <c r="E103" t="s">
        <v>163</v>
      </c>
      <c r="F103" t="s">
        <v>194</v>
      </c>
      <c r="G103" s="2">
        <v>-14.610407395599999</v>
      </c>
      <c r="H103" s="2">
        <v>-18.967182599200001</v>
      </c>
      <c r="I103" s="2">
        <v>-16.55</v>
      </c>
      <c r="J103" s="2">
        <v>-21</v>
      </c>
      <c r="K103" s="2">
        <v>22</v>
      </c>
      <c r="L103" s="2">
        <v>-35</v>
      </c>
      <c r="M103" s="2">
        <v>-9</v>
      </c>
      <c r="N103" s="2">
        <v>-28</v>
      </c>
      <c r="O103" s="2">
        <v>-363</v>
      </c>
      <c r="P103" s="2">
        <v>29</v>
      </c>
    </row>
    <row r="104" spans="1:22" x14ac:dyDescent="0.2">
      <c r="E104" t="s">
        <v>164</v>
      </c>
      <c r="F104" t="s">
        <v>195</v>
      </c>
      <c r="G104" s="2">
        <v>33.922440625900002</v>
      </c>
      <c r="H104" s="2">
        <v>-36.366181993499993</v>
      </c>
      <c r="I104" s="2">
        <v>93</v>
      </c>
      <c r="J104" s="2">
        <v>11</v>
      </c>
      <c r="K104" s="2">
        <v>54</v>
      </c>
      <c r="L104" s="2">
        <v>81</v>
      </c>
      <c r="M104" s="2">
        <v>-44</v>
      </c>
      <c r="N104" s="2">
        <v>-7</v>
      </c>
      <c r="O104" s="2">
        <v>-16</v>
      </c>
      <c r="P104" s="2">
        <v>35</v>
      </c>
    </row>
    <row r="105" spans="1:22" s="5" customFormat="1" x14ac:dyDescent="0.2">
      <c r="A105"/>
      <c r="B105"/>
      <c r="C105"/>
      <c r="D105"/>
      <c r="E105" t="s">
        <v>165</v>
      </c>
      <c r="F105" t="s">
        <v>196</v>
      </c>
      <c r="G105" s="2">
        <v>-27.122313141900008</v>
      </c>
      <c r="H105" s="2">
        <v>84.686841198799996</v>
      </c>
      <c r="I105" s="2">
        <v>9</v>
      </c>
      <c r="J105" s="2">
        <v>32</v>
      </c>
      <c r="K105" s="2">
        <v>16.399999999999999</v>
      </c>
      <c r="L105" s="2">
        <v>-7</v>
      </c>
      <c r="M105" s="2">
        <v>27</v>
      </c>
      <c r="N105" s="2">
        <v>-9</v>
      </c>
      <c r="O105" s="2">
        <v>6</v>
      </c>
      <c r="P105" s="2">
        <v>3</v>
      </c>
      <c r="Q105"/>
      <c r="R105"/>
      <c r="S105"/>
      <c r="T105"/>
      <c r="U105"/>
      <c r="V105"/>
    </row>
    <row r="106" spans="1:22" s="5" customFormat="1" x14ac:dyDescent="0.2">
      <c r="A106" s="5" t="s">
        <v>324</v>
      </c>
      <c r="E106" s="5" t="s">
        <v>287</v>
      </c>
      <c r="F106" s="5" t="s">
        <v>301</v>
      </c>
      <c r="G106" s="6">
        <v>92.131327952699991</v>
      </c>
      <c r="H106" s="6">
        <v>-28.940284621799989</v>
      </c>
      <c r="I106" s="6">
        <v>14</v>
      </c>
      <c r="J106" s="6">
        <v>-11.818626955486391</v>
      </c>
      <c r="K106" s="6">
        <v>70.699999999999989</v>
      </c>
      <c r="L106" s="6">
        <v>126</v>
      </c>
      <c r="M106" s="6">
        <v>-18</v>
      </c>
      <c r="N106" s="6">
        <v>-42</v>
      </c>
      <c r="O106" s="6">
        <v>-371</v>
      </c>
      <c r="P106" s="6">
        <v>37</v>
      </c>
    </row>
    <row r="107" spans="1:22" ht="27" customHeight="1" x14ac:dyDescent="0.2">
      <c r="A107" s="5" t="s">
        <v>324</v>
      </c>
      <c r="B107" s="5"/>
      <c r="C107" s="5"/>
      <c r="D107" s="5"/>
      <c r="E107" s="5" t="s">
        <v>166</v>
      </c>
      <c r="F107" s="5" t="s">
        <v>197</v>
      </c>
      <c r="G107" s="6">
        <v>1168.1572925938974</v>
      </c>
      <c r="H107" s="6">
        <v>888.29269802560111</v>
      </c>
      <c r="I107" s="6">
        <v>871</v>
      </c>
      <c r="J107" s="6">
        <v>899.84507872196707</v>
      </c>
      <c r="K107" s="6">
        <v>894.86265241943011</v>
      </c>
      <c r="L107" s="6">
        <v>823</v>
      </c>
      <c r="M107" s="6">
        <v>443</v>
      </c>
      <c r="N107" s="6">
        <v>334</v>
      </c>
      <c r="O107" s="6">
        <v>8</v>
      </c>
      <c r="P107" s="6">
        <v>405</v>
      </c>
      <c r="Q107" s="5"/>
      <c r="R107" s="5"/>
      <c r="S107" s="5"/>
      <c r="T107" s="5"/>
      <c r="U107" s="5"/>
      <c r="V107" s="5"/>
    </row>
    <row r="108" spans="1:22" x14ac:dyDescent="0.2">
      <c r="E108" t="s">
        <v>167</v>
      </c>
      <c r="F108" t="s">
        <v>198</v>
      </c>
      <c r="G108" s="2">
        <v>16.456099999999999</v>
      </c>
      <c r="H108" s="2">
        <v>19.122981736100002</v>
      </c>
      <c r="I108" s="2">
        <v>50</v>
      </c>
      <c r="J108" s="2">
        <v>0.82399999999999995</v>
      </c>
      <c r="K108" s="2">
        <v>1</v>
      </c>
      <c r="L108" s="2">
        <v>0</v>
      </c>
      <c r="M108" s="2">
        <v>0</v>
      </c>
      <c r="N108" s="2">
        <v>0</v>
      </c>
      <c r="O108" s="2">
        <v>0</v>
      </c>
      <c r="P108" s="2">
        <v>2</v>
      </c>
    </row>
    <row r="109" spans="1:22" s="5" customFormat="1" x14ac:dyDescent="0.2">
      <c r="A109"/>
      <c r="B109"/>
      <c r="C109"/>
      <c r="D109"/>
      <c r="E109" t="s">
        <v>168</v>
      </c>
      <c r="F109" t="s">
        <v>199</v>
      </c>
      <c r="G109" s="2">
        <v>-255.69200000000001</v>
      </c>
      <c r="H109" s="2">
        <v>-246.73867662750001</v>
      </c>
      <c r="I109" s="2">
        <v>-212</v>
      </c>
      <c r="J109" s="2">
        <v>-139.96</v>
      </c>
      <c r="K109" s="2">
        <v>-144</v>
      </c>
      <c r="L109" s="2">
        <v>-121</v>
      </c>
      <c r="M109" s="2">
        <v>-53</v>
      </c>
      <c r="N109" s="2">
        <v>-64</v>
      </c>
      <c r="O109" s="2">
        <v>-99</v>
      </c>
      <c r="P109" s="2">
        <v>-102</v>
      </c>
      <c r="Q109"/>
      <c r="R109"/>
      <c r="S109"/>
      <c r="T109"/>
      <c r="U109"/>
      <c r="V109"/>
    </row>
    <row r="110" spans="1:22" x14ac:dyDescent="0.2">
      <c r="A110" s="5"/>
      <c r="B110" s="5"/>
      <c r="C110" s="5"/>
      <c r="D110" s="5"/>
      <c r="E110" s="5" t="s">
        <v>288</v>
      </c>
      <c r="F110" s="5" t="s">
        <v>300</v>
      </c>
      <c r="G110" s="6">
        <v>-239.23589937680006</v>
      </c>
      <c r="H110" s="6">
        <v>-227.61569489140001</v>
      </c>
      <c r="I110" s="6">
        <v>-162.45257098149997</v>
      </c>
      <c r="J110" s="6">
        <v>-139.13327596490001</v>
      </c>
      <c r="K110" s="6">
        <v>-143.12192056229998</v>
      </c>
      <c r="L110" s="6">
        <v>-121</v>
      </c>
      <c r="M110" s="6">
        <v>-53</v>
      </c>
      <c r="N110" s="6">
        <v>-64</v>
      </c>
      <c r="O110" s="6">
        <v>-99</v>
      </c>
      <c r="P110" s="6">
        <v>-100</v>
      </c>
      <c r="Q110" s="5"/>
      <c r="R110" s="5"/>
      <c r="S110" s="5"/>
      <c r="T110" s="5"/>
      <c r="U110" s="5"/>
      <c r="V110" s="5"/>
    </row>
    <row r="111" spans="1:22" s="5" customFormat="1" x14ac:dyDescent="0.2">
      <c r="A111"/>
      <c r="B111"/>
      <c r="C111"/>
      <c r="D111"/>
      <c r="E111" t="s">
        <v>169</v>
      </c>
      <c r="F111" t="s">
        <v>200</v>
      </c>
      <c r="G111" s="2">
        <v>-60.019799999999996</v>
      </c>
      <c r="H111" s="2">
        <v>-38.859870230399999</v>
      </c>
      <c r="I111" s="2">
        <v>-76</v>
      </c>
      <c r="J111" s="2">
        <v>-71.72759526659992</v>
      </c>
      <c r="K111" s="2">
        <v>-90.379400100000012</v>
      </c>
      <c r="L111" s="2">
        <v>-71</v>
      </c>
      <c r="M111" s="2">
        <v>-58</v>
      </c>
      <c r="N111" s="2">
        <v>-30</v>
      </c>
      <c r="O111" s="2">
        <v>-70</v>
      </c>
      <c r="P111" s="2">
        <v>-31</v>
      </c>
      <c r="Q111"/>
      <c r="R111"/>
      <c r="S111"/>
      <c r="T111"/>
      <c r="U111"/>
      <c r="V111"/>
    </row>
    <row r="112" spans="1:22" s="5" customFormat="1" ht="23.25" customHeight="1" x14ac:dyDescent="0.2">
      <c r="A112" s="5" t="s">
        <v>324</v>
      </c>
      <c r="E112" s="5" t="s">
        <v>170</v>
      </c>
      <c r="F112" s="5" t="s">
        <v>201</v>
      </c>
      <c r="G112" s="6">
        <v>868.90159321709734</v>
      </c>
      <c r="H112" s="6">
        <v>621</v>
      </c>
      <c r="I112" s="6">
        <v>632.09036544477988</v>
      </c>
      <c r="J112" s="6">
        <v>688.98420749046716</v>
      </c>
      <c r="K112" s="6">
        <v>661.36133175713007</v>
      </c>
      <c r="L112" s="6">
        <v>631</v>
      </c>
      <c r="M112" s="6">
        <v>332</v>
      </c>
      <c r="N112" s="6">
        <v>241</v>
      </c>
      <c r="O112" s="6">
        <v>-161</v>
      </c>
      <c r="P112" s="6">
        <v>274</v>
      </c>
    </row>
    <row r="113" spans="1:34" x14ac:dyDescent="0.2">
      <c r="A113" s="5" t="s">
        <v>16</v>
      </c>
      <c r="B113" s="5"/>
      <c r="C113" s="5"/>
      <c r="D113" s="5"/>
      <c r="E113" s="5" t="s">
        <v>171</v>
      </c>
      <c r="F113" s="5" t="s">
        <v>202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5"/>
      <c r="R113" s="5"/>
      <c r="S113" s="5"/>
      <c r="T113" s="5"/>
      <c r="U113" s="5"/>
      <c r="V113" s="5"/>
    </row>
    <row r="114" spans="1:34" x14ac:dyDescent="0.2">
      <c r="E114" t="s">
        <v>172</v>
      </c>
      <c r="F114" t="s">
        <v>203</v>
      </c>
      <c r="G114" s="2">
        <v>-242.73140343260002</v>
      </c>
      <c r="H114" s="2">
        <v>-108.40946281879995</v>
      </c>
      <c r="I114" s="2">
        <v>-70.937050588500014</v>
      </c>
      <c r="J114" s="2">
        <v>-153.37511446710033</v>
      </c>
      <c r="K114" s="2">
        <v>-18.016262300000001</v>
      </c>
      <c r="L114" s="2">
        <v>-483</v>
      </c>
      <c r="M114" s="2">
        <v>-86</v>
      </c>
      <c r="N114" s="2">
        <v>-42</v>
      </c>
      <c r="O114" s="2">
        <v>-474</v>
      </c>
      <c r="P114" s="2">
        <v>-141</v>
      </c>
    </row>
    <row r="115" spans="1:34" x14ac:dyDescent="0.2">
      <c r="E115" t="s">
        <v>173</v>
      </c>
      <c r="F115" t="s">
        <v>204</v>
      </c>
      <c r="G115" s="2">
        <v>-0.50495546770000088</v>
      </c>
      <c r="H115" s="2">
        <v>-3.3547E-2</v>
      </c>
      <c r="I115" s="2">
        <v>-1</v>
      </c>
      <c r="J115" s="2">
        <v>0</v>
      </c>
      <c r="K115" s="2">
        <v>0</v>
      </c>
      <c r="L115" s="2">
        <v>0</v>
      </c>
      <c r="M115" s="2">
        <v>4</v>
      </c>
      <c r="N115" s="2">
        <v>133</v>
      </c>
      <c r="O115" s="2">
        <v>0</v>
      </c>
      <c r="P115" s="2">
        <v>261</v>
      </c>
    </row>
    <row r="116" spans="1:34" x14ac:dyDescent="0.2">
      <c r="E116" t="s">
        <v>174</v>
      </c>
      <c r="F116" t="s">
        <v>205</v>
      </c>
      <c r="G116" s="2">
        <v>10.3079145074</v>
      </c>
      <c r="H116" s="2">
        <v>127</v>
      </c>
      <c r="I116" s="2">
        <v>0</v>
      </c>
      <c r="J116" s="2">
        <v>0</v>
      </c>
      <c r="K116" s="2">
        <v>114.33099999999999</v>
      </c>
      <c r="L116" s="2">
        <v>388</v>
      </c>
      <c r="M116" s="2">
        <v>16</v>
      </c>
      <c r="N116" s="2">
        <v>0</v>
      </c>
      <c r="O116" s="2">
        <v>0</v>
      </c>
      <c r="P116" s="2">
        <v>4</v>
      </c>
    </row>
    <row r="117" spans="1:34" s="5" customFormat="1" x14ac:dyDescent="0.2">
      <c r="A117"/>
      <c r="B117"/>
      <c r="C117"/>
      <c r="D117"/>
      <c r="E117" t="s">
        <v>175</v>
      </c>
      <c r="F117" t="s">
        <v>206</v>
      </c>
      <c r="G117" s="2">
        <v>-298.6531526032</v>
      </c>
      <c r="H117" s="2">
        <v>-169.8690690027</v>
      </c>
      <c r="I117" s="2">
        <v>-174</v>
      </c>
      <c r="J117" s="2">
        <v>-106.6264358021</v>
      </c>
      <c r="K117" s="2">
        <v>-132.95969593490003</v>
      </c>
      <c r="L117" s="2">
        <v>-228</v>
      </c>
      <c r="M117" s="2">
        <v>-174</v>
      </c>
      <c r="N117" s="2">
        <v>-151</v>
      </c>
      <c r="O117" s="2">
        <v>-142</v>
      </c>
      <c r="P117" s="2">
        <v>-46</v>
      </c>
      <c r="Q117"/>
      <c r="R117"/>
      <c r="S117"/>
      <c r="T117"/>
      <c r="U117"/>
      <c r="V117"/>
    </row>
    <row r="118" spans="1:34" s="5" customFormat="1" ht="23.25" customHeight="1" x14ac:dyDescent="0.2">
      <c r="A118" s="5" t="s">
        <v>324</v>
      </c>
      <c r="E118" s="5" t="s">
        <v>176</v>
      </c>
      <c r="F118" s="5" t="s">
        <v>207</v>
      </c>
      <c r="G118" s="6">
        <v>-531.58159699609996</v>
      </c>
      <c r="H118" s="6">
        <v>-151.47016152700002</v>
      </c>
      <c r="I118" s="6">
        <v>-246.31085546880004</v>
      </c>
      <c r="J118" s="6">
        <v>-260.00155026920032</v>
      </c>
      <c r="K118" s="6">
        <v>-36.644958234900031</v>
      </c>
      <c r="L118" s="6">
        <v>-323</v>
      </c>
      <c r="M118" s="6">
        <v>-240</v>
      </c>
      <c r="N118" s="6">
        <v>-60</v>
      </c>
      <c r="O118" s="6">
        <v>-616</v>
      </c>
      <c r="P118" s="6">
        <v>78</v>
      </c>
    </row>
    <row r="119" spans="1:34" x14ac:dyDescent="0.2">
      <c r="A119" s="5" t="s">
        <v>16</v>
      </c>
      <c r="B119" s="5"/>
      <c r="C119" s="5"/>
      <c r="D119" s="5"/>
      <c r="E119" s="5" t="s">
        <v>177</v>
      </c>
      <c r="F119" s="5" t="s">
        <v>208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5"/>
      <c r="R119" s="5"/>
      <c r="S119" s="5"/>
      <c r="T119" s="5"/>
      <c r="U119" s="5"/>
      <c r="V119" s="5"/>
    </row>
    <row r="120" spans="1:34" x14ac:dyDescent="0.2">
      <c r="E120" t="s">
        <v>178</v>
      </c>
      <c r="F120" t="s">
        <v>209</v>
      </c>
      <c r="G120" s="2">
        <v>150.00000216159995</v>
      </c>
      <c r="H120" s="2">
        <v>149.9999983541999</v>
      </c>
      <c r="I120" s="2">
        <v>1.065329989977181E-5</v>
      </c>
      <c r="J120" s="2">
        <v>0.43883649089989069</v>
      </c>
      <c r="K120" s="2">
        <v>23.510999999999999</v>
      </c>
      <c r="L120" s="2">
        <v>795</v>
      </c>
      <c r="M120" s="2">
        <v>145</v>
      </c>
      <c r="N120" s="2">
        <v>7</v>
      </c>
      <c r="O120" s="2">
        <v>1969</v>
      </c>
      <c r="P120" s="2">
        <v>1639</v>
      </c>
    </row>
    <row r="121" spans="1:34" x14ac:dyDescent="0.2">
      <c r="E121" t="s">
        <v>179</v>
      </c>
      <c r="F121" t="s">
        <v>210</v>
      </c>
      <c r="G121" s="2">
        <v>-191.11519999999999</v>
      </c>
      <c r="H121" s="2">
        <v>-209.28460999999999</v>
      </c>
      <c r="I121" s="2">
        <v>-2</v>
      </c>
      <c r="J121" s="2">
        <v>-50.467134892899999</v>
      </c>
      <c r="K121" s="2">
        <v>-250.51381000000001</v>
      </c>
      <c r="L121" s="2">
        <v>-494</v>
      </c>
      <c r="M121" s="2">
        <v>-279</v>
      </c>
      <c r="N121" s="2">
        <v>-56</v>
      </c>
      <c r="O121" s="2">
        <v>-1678</v>
      </c>
      <c r="P121" s="2">
        <v>-1732</v>
      </c>
    </row>
    <row r="122" spans="1:34" x14ac:dyDescent="0.2">
      <c r="E122" t="s">
        <v>180</v>
      </c>
      <c r="F122" t="s">
        <v>211</v>
      </c>
      <c r="G122" s="2">
        <v>-482.92732399699997</v>
      </c>
      <c r="H122" s="2">
        <v>-434.98119147669996</v>
      </c>
      <c r="I122" s="2">
        <v>-368</v>
      </c>
      <c r="J122" s="2">
        <v>-312.05133913489999</v>
      </c>
      <c r="K122" s="2">
        <v>-283.61425713100004</v>
      </c>
      <c r="L122" s="2">
        <v>-250</v>
      </c>
      <c r="M122" s="2"/>
      <c r="N122" s="2"/>
      <c r="O122" s="2"/>
      <c r="P122" s="2"/>
    </row>
    <row r="123" spans="1:34" x14ac:dyDescent="0.2">
      <c r="E123" t="s">
        <v>349</v>
      </c>
      <c r="F123" t="s">
        <v>350</v>
      </c>
      <c r="G123" s="34">
        <v>89.600000829999956</v>
      </c>
      <c r="H123" s="34">
        <v>37.486057822199996</v>
      </c>
      <c r="I123" s="34"/>
      <c r="J123" s="34"/>
      <c r="K123" s="34"/>
      <c r="M123" s="2"/>
      <c r="N123" s="2"/>
      <c r="P123" s="2"/>
      <c r="Q123" s="2"/>
      <c r="R123" s="25"/>
      <c r="S123" s="25"/>
      <c r="T123" s="2"/>
      <c r="U123" s="2"/>
      <c r="V123" s="2"/>
      <c r="W123" s="25"/>
      <c r="X123" s="25"/>
      <c r="Y123" s="2"/>
      <c r="Z123" s="2"/>
      <c r="AA123" s="2"/>
      <c r="AB123" s="2"/>
      <c r="AC123" s="2"/>
      <c r="AD123" s="2"/>
      <c r="AE123" s="2"/>
      <c r="AF123" s="2"/>
      <c r="AH123" s="5"/>
    </row>
    <row r="124" spans="1:34" x14ac:dyDescent="0.2">
      <c r="E124" t="s">
        <v>181</v>
      </c>
      <c r="F124" t="s">
        <v>212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-37</v>
      </c>
      <c r="M124" s="2">
        <v>-32</v>
      </c>
      <c r="N124" s="2">
        <v>-27</v>
      </c>
      <c r="O124" s="2"/>
      <c r="P124" s="2"/>
    </row>
    <row r="125" spans="1:34" x14ac:dyDescent="0.2">
      <c r="E125" t="s">
        <v>182</v>
      </c>
      <c r="F125" t="s">
        <v>213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442</v>
      </c>
      <c r="P125" s="2"/>
    </row>
    <row r="126" spans="1:34" s="5" customFormat="1" x14ac:dyDescent="0.2">
      <c r="A126"/>
      <c r="B126"/>
      <c r="C126"/>
      <c r="D126"/>
      <c r="E126" t="s">
        <v>340</v>
      </c>
      <c r="F126" t="s">
        <v>344</v>
      </c>
      <c r="G126" s="2">
        <v>0</v>
      </c>
      <c r="H126" s="2">
        <v>0</v>
      </c>
      <c r="I126" s="2">
        <v>-55</v>
      </c>
      <c r="J126" s="2">
        <v>-159.13670300000001</v>
      </c>
      <c r="K126" s="2">
        <v>-156.119</v>
      </c>
      <c r="L126" s="2"/>
      <c r="M126" s="2"/>
      <c r="N126" s="2"/>
      <c r="O126" s="2"/>
      <c r="P126" s="2"/>
      <c r="Q126"/>
      <c r="R126"/>
      <c r="S126"/>
      <c r="T126"/>
      <c r="U126"/>
      <c r="V126"/>
    </row>
    <row r="127" spans="1:34" s="5" customFormat="1" ht="27" customHeight="1" x14ac:dyDescent="0.2">
      <c r="A127" s="5" t="s">
        <v>324</v>
      </c>
      <c r="E127" s="5" t="s">
        <v>183</v>
      </c>
      <c r="F127" s="5" t="s">
        <v>214</v>
      </c>
      <c r="G127" s="6">
        <v>-434.44252100540007</v>
      </c>
      <c r="H127" s="6">
        <v>-456.77974539029987</v>
      </c>
      <c r="I127" s="6">
        <v>-424</v>
      </c>
      <c r="J127" s="6">
        <v>-521.21634053690013</v>
      </c>
      <c r="K127" s="6">
        <v>-666.73606713100003</v>
      </c>
      <c r="L127" s="6">
        <v>14</v>
      </c>
      <c r="M127" s="6">
        <v>-165</v>
      </c>
      <c r="N127" s="6">
        <v>-75</v>
      </c>
      <c r="O127" s="6">
        <v>733</v>
      </c>
      <c r="P127" s="6">
        <v>-93</v>
      </c>
    </row>
    <row r="128" spans="1:34" ht="27" customHeight="1" x14ac:dyDescent="0.2">
      <c r="A128" s="5" t="s">
        <v>324</v>
      </c>
      <c r="B128" s="5"/>
      <c r="C128" s="5"/>
      <c r="D128" s="5"/>
      <c r="E128" s="5" t="s">
        <v>184</v>
      </c>
      <c r="F128" s="5" t="s">
        <v>215</v>
      </c>
      <c r="G128" s="6">
        <v>-97.122524784402685</v>
      </c>
      <c r="H128" s="6">
        <v>13.36670017489905</v>
      </c>
      <c r="I128" s="6">
        <v>-38</v>
      </c>
      <c r="J128" s="6">
        <v>-92.2336833156333</v>
      </c>
      <c r="K128" s="6">
        <v>-42.019693608770012</v>
      </c>
      <c r="L128" s="6">
        <v>322</v>
      </c>
      <c r="M128" s="6">
        <v>-74</v>
      </c>
      <c r="N128" s="6">
        <v>105</v>
      </c>
      <c r="O128" s="6">
        <v>-44</v>
      </c>
      <c r="P128" s="6">
        <v>258</v>
      </c>
      <c r="Q128" s="5"/>
      <c r="R128" s="5"/>
      <c r="S128" s="5"/>
      <c r="T128" s="5"/>
      <c r="U128" s="5"/>
      <c r="V128" s="5"/>
    </row>
    <row r="129" spans="1:22" x14ac:dyDescent="0.2">
      <c r="E129" t="s">
        <v>185</v>
      </c>
      <c r="F129" t="s">
        <v>216</v>
      </c>
      <c r="G129" s="2">
        <v>675.37760000000003</v>
      </c>
      <c r="H129" s="2">
        <v>689.96573668949998</v>
      </c>
      <c r="I129" s="2">
        <v>695</v>
      </c>
      <c r="J129" s="2">
        <v>758.6</v>
      </c>
      <c r="K129" s="2">
        <v>835.97631257849935</v>
      </c>
      <c r="L129" s="2">
        <v>514</v>
      </c>
      <c r="M129" s="2">
        <v>584</v>
      </c>
      <c r="N129" s="2">
        <v>465</v>
      </c>
      <c r="O129" s="2">
        <v>501</v>
      </c>
      <c r="P129" s="2">
        <v>244</v>
      </c>
    </row>
    <row r="130" spans="1:22" s="5" customFormat="1" x14ac:dyDescent="0.2">
      <c r="A130"/>
      <c r="B130"/>
      <c r="C130"/>
      <c r="D130"/>
      <c r="E130" t="s">
        <v>186</v>
      </c>
      <c r="F130" t="s">
        <v>217</v>
      </c>
      <c r="G130" s="2">
        <v>5.1055272227999993</v>
      </c>
      <c r="H130" s="2">
        <v>-27.804712099600003</v>
      </c>
      <c r="I130" s="2">
        <v>32</v>
      </c>
      <c r="J130" s="2">
        <v>28.343634680000005</v>
      </c>
      <c r="K130" s="2">
        <v>-35.369323016999992</v>
      </c>
      <c r="L130" s="2">
        <v>0</v>
      </c>
      <c r="M130" s="2">
        <v>3</v>
      </c>
      <c r="N130" s="2">
        <v>13</v>
      </c>
      <c r="O130" s="2">
        <v>8</v>
      </c>
      <c r="P130" s="2">
        <v>-2</v>
      </c>
      <c r="Q130"/>
      <c r="R130"/>
      <c r="S130"/>
      <c r="T130"/>
      <c r="U130"/>
      <c r="V130"/>
    </row>
    <row r="131" spans="1:22" s="1" customFormat="1" ht="27" customHeight="1" x14ac:dyDescent="0.2">
      <c r="A131" s="5" t="s">
        <v>324</v>
      </c>
      <c r="B131" s="5"/>
      <c r="C131" s="5"/>
      <c r="D131" s="5"/>
      <c r="E131" s="5" t="s">
        <v>187</v>
      </c>
      <c r="F131" s="5" t="s">
        <v>218</v>
      </c>
      <c r="G131" s="6">
        <v>583.36040749020094</v>
      </c>
      <c r="H131" s="6">
        <v>674.5277247647989</v>
      </c>
      <c r="I131" s="6">
        <v>690</v>
      </c>
      <c r="J131" s="6">
        <v>695.10715947680046</v>
      </c>
      <c r="K131" s="6">
        <v>758.57937033940027</v>
      </c>
      <c r="L131" s="6">
        <v>836</v>
      </c>
      <c r="M131" s="6">
        <v>514</v>
      </c>
      <c r="N131" s="6">
        <v>584</v>
      </c>
      <c r="O131" s="6">
        <v>465</v>
      </c>
      <c r="P131" s="6">
        <v>501</v>
      </c>
      <c r="Q131" s="5"/>
      <c r="R131" s="5"/>
      <c r="S131" s="5"/>
      <c r="T131" s="5"/>
      <c r="U131" s="5"/>
      <c r="V131" s="5"/>
    </row>
    <row r="132" spans="1:22" s="5" customFormat="1" ht="23.25" customHeight="1" x14ac:dyDescent="0.2">
      <c r="A132" s="1" t="s">
        <v>6</v>
      </c>
      <c r="B132" s="1"/>
      <c r="C132" s="1"/>
      <c r="D132" s="1"/>
      <c r="E132" s="1" t="s">
        <v>219</v>
      </c>
      <c r="F132" s="1" t="s">
        <v>240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  <c r="R132" s="1"/>
      <c r="S132" s="1"/>
      <c r="T132" s="1"/>
      <c r="U132" s="1"/>
      <c r="V132" s="1"/>
    </row>
    <row r="133" spans="1:22" x14ac:dyDescent="0.2">
      <c r="A133" s="5" t="s">
        <v>16</v>
      </c>
      <c r="B133" s="5"/>
      <c r="C133" s="5"/>
      <c r="D133" s="5"/>
      <c r="E133" s="5" t="s">
        <v>220</v>
      </c>
      <c r="F133" s="5" t="s">
        <v>241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5"/>
      <c r="R133" s="5"/>
      <c r="S133" s="5"/>
      <c r="T133" s="5"/>
      <c r="U133" s="5"/>
      <c r="V133" s="5"/>
    </row>
    <row r="134" spans="1:22" x14ac:dyDescent="0.2">
      <c r="E134" t="s">
        <v>221</v>
      </c>
      <c r="F134" t="s">
        <v>242</v>
      </c>
      <c r="G134" s="2">
        <v>2712</v>
      </c>
      <c r="H134" s="2">
        <v>2608</v>
      </c>
      <c r="I134" s="2">
        <v>2426.2725999999998</v>
      </c>
      <c r="J134" s="2">
        <v>2256.5210999999999</v>
      </c>
      <c r="K134" s="2">
        <v>2101.2912999999999</v>
      </c>
      <c r="L134" s="2">
        <v>2095</v>
      </c>
      <c r="M134" s="2">
        <v>2188</v>
      </c>
      <c r="N134" s="2">
        <v>2212</v>
      </c>
      <c r="O134" s="2">
        <v>2214</v>
      </c>
      <c r="P134" s="2">
        <v>1902</v>
      </c>
    </row>
    <row r="135" spans="1:22" x14ac:dyDescent="0.2">
      <c r="E135" t="s">
        <v>222</v>
      </c>
      <c r="F135" t="s">
        <v>243</v>
      </c>
      <c r="G135" s="2">
        <v>2780</v>
      </c>
      <c r="H135" s="2">
        <v>3079</v>
      </c>
      <c r="I135" s="2">
        <v>3418.915</v>
      </c>
      <c r="J135" s="2">
        <v>3042.4627</v>
      </c>
      <c r="K135" s="2">
        <v>2930.5081</v>
      </c>
      <c r="L135" s="2">
        <v>2783</v>
      </c>
      <c r="M135" s="2">
        <v>2668</v>
      </c>
      <c r="N135" s="2">
        <v>2621</v>
      </c>
      <c r="O135" s="2">
        <v>2645</v>
      </c>
      <c r="P135" s="2">
        <v>2689</v>
      </c>
    </row>
    <row r="136" spans="1:22" x14ac:dyDescent="0.2">
      <c r="E136" t="s">
        <v>223</v>
      </c>
      <c r="F136" t="s">
        <v>244</v>
      </c>
      <c r="G136" s="2">
        <v>966</v>
      </c>
      <c r="H136" s="2">
        <v>895</v>
      </c>
      <c r="I136" s="2">
        <v>815.19169999999997</v>
      </c>
      <c r="J136" s="2">
        <v>669.14400000000001</v>
      </c>
      <c r="K136" s="2">
        <v>607.77549999999997</v>
      </c>
      <c r="L136" s="2">
        <v>564</v>
      </c>
      <c r="M136" s="2">
        <v>457</v>
      </c>
      <c r="N136" s="2">
        <v>521</v>
      </c>
      <c r="O136" s="2">
        <v>580</v>
      </c>
      <c r="P136" s="2">
        <v>585</v>
      </c>
    </row>
    <row r="137" spans="1:22" x14ac:dyDescent="0.2">
      <c r="E137" t="s">
        <v>224</v>
      </c>
      <c r="F137" t="s">
        <v>224</v>
      </c>
      <c r="G137" s="2">
        <v>1960</v>
      </c>
      <c r="H137" s="2">
        <v>1916</v>
      </c>
      <c r="I137" s="2">
        <v>1527.9706999999999</v>
      </c>
      <c r="J137" s="2">
        <v>1284.0356999999999</v>
      </c>
      <c r="K137" s="2">
        <v>1326.5512999999999</v>
      </c>
      <c r="L137" s="2">
        <v>1204</v>
      </c>
      <c r="M137" s="2">
        <v>648</v>
      </c>
      <c r="N137" s="2"/>
      <c r="O137" s="2"/>
      <c r="P137" s="2"/>
    </row>
    <row r="138" spans="1:22" x14ac:dyDescent="0.2">
      <c r="E138" t="s">
        <v>225</v>
      </c>
      <c r="F138" t="s">
        <v>245</v>
      </c>
      <c r="G138" s="2">
        <v>1858</v>
      </c>
      <c r="H138" s="2">
        <v>1118</v>
      </c>
      <c r="I138" s="2">
        <v>1033.6403</v>
      </c>
      <c r="J138" s="2">
        <v>916.39880000000005</v>
      </c>
      <c r="K138" s="2">
        <v>787.99990000000003</v>
      </c>
      <c r="L138" s="2">
        <v>794</v>
      </c>
      <c r="M138" s="2">
        <v>746</v>
      </c>
      <c r="N138" s="2"/>
      <c r="O138" s="2"/>
      <c r="P138" s="2"/>
    </row>
    <row r="139" spans="1:22" x14ac:dyDescent="0.2">
      <c r="E139" t="s">
        <v>226</v>
      </c>
      <c r="F139" t="s">
        <v>246</v>
      </c>
      <c r="G139" s="2"/>
      <c r="H139" s="2"/>
      <c r="I139" s="2"/>
      <c r="J139" s="2"/>
      <c r="K139" s="2"/>
      <c r="L139" s="2"/>
      <c r="M139" s="2"/>
      <c r="N139" s="2">
        <v>1188</v>
      </c>
      <c r="O139" s="2">
        <v>924</v>
      </c>
      <c r="P139" s="2">
        <v>416</v>
      </c>
    </row>
    <row r="140" spans="1:22" s="5" customFormat="1" x14ac:dyDescent="0.2">
      <c r="A140"/>
      <c r="B140"/>
      <c r="C140"/>
      <c r="D140"/>
      <c r="E140" t="s">
        <v>32</v>
      </c>
      <c r="F140" t="s">
        <v>40</v>
      </c>
      <c r="G140" s="2">
        <v>20</v>
      </c>
      <c r="H140" s="2">
        <v>24</v>
      </c>
      <c r="I140" s="2">
        <v>19.0593</v>
      </c>
      <c r="J140" s="2">
        <v>19.575199999999999</v>
      </c>
      <c r="K140" s="2">
        <v>42.588799999999992</v>
      </c>
      <c r="L140" s="2">
        <v>26</v>
      </c>
      <c r="M140" s="2">
        <v>19</v>
      </c>
      <c r="N140" s="2">
        <v>14</v>
      </c>
      <c r="O140" s="2"/>
      <c r="P140" s="2">
        <v>62</v>
      </c>
      <c r="Q140"/>
      <c r="R140"/>
      <c r="S140"/>
      <c r="T140"/>
      <c r="U140"/>
      <c r="V140"/>
    </row>
    <row r="141" spans="1:22" s="5" customFormat="1" ht="23.25" customHeight="1" x14ac:dyDescent="0.2">
      <c r="A141" s="5" t="s">
        <v>324</v>
      </c>
      <c r="E141" s="5" t="s">
        <v>227</v>
      </c>
      <c r="F141" s="5" t="s">
        <v>247</v>
      </c>
      <c r="G141" s="6">
        <v>10295</v>
      </c>
      <c r="H141" s="6">
        <v>9638</v>
      </c>
      <c r="I141" s="6">
        <v>9241.0496000000003</v>
      </c>
      <c r="J141" s="6">
        <v>8188.1375000000007</v>
      </c>
      <c r="K141" s="6">
        <v>7796.714899999999</v>
      </c>
      <c r="L141" s="6">
        <v>7467</v>
      </c>
      <c r="M141" s="6">
        <v>6725</v>
      </c>
      <c r="N141" s="6">
        <v>6556</v>
      </c>
      <c r="O141" s="6">
        <v>6362</v>
      </c>
      <c r="P141" s="6">
        <v>5655</v>
      </c>
    </row>
    <row r="142" spans="1:22" x14ac:dyDescent="0.2">
      <c r="A142" s="5" t="s">
        <v>16</v>
      </c>
      <c r="B142" s="5"/>
      <c r="C142" s="5"/>
      <c r="D142" s="5"/>
      <c r="E142" s="5" t="s">
        <v>228</v>
      </c>
      <c r="F142" s="5" t="s">
        <v>248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5"/>
      <c r="R142" s="5"/>
      <c r="S142" s="5"/>
      <c r="T142" s="5"/>
      <c r="U142" s="5"/>
      <c r="V142" s="5"/>
    </row>
    <row r="143" spans="1:22" x14ac:dyDescent="0.2">
      <c r="D143">
        <v>1</v>
      </c>
      <c r="E143" t="s">
        <v>233</v>
      </c>
      <c r="F143" t="s">
        <v>249</v>
      </c>
      <c r="G143" s="13">
        <v>3.8</v>
      </c>
      <c r="H143" s="13">
        <v>5.2</v>
      </c>
      <c r="I143" s="13">
        <v>1.8</v>
      </c>
      <c r="J143" s="13">
        <v>0.93694565892112303</v>
      </c>
      <c r="K143" s="13">
        <v>0.40002094790345821</v>
      </c>
      <c r="L143" s="13">
        <v>-4</v>
      </c>
      <c r="M143" s="13">
        <v>-1.3</v>
      </c>
      <c r="N143" s="13">
        <v>-2.8</v>
      </c>
      <c r="O143" s="13">
        <v>4.4000000000000004</v>
      </c>
      <c r="P143" s="13">
        <v>2.2999999999999998</v>
      </c>
    </row>
    <row r="144" spans="1:22" x14ac:dyDescent="0.2">
      <c r="D144">
        <v>1</v>
      </c>
      <c r="E144" t="s">
        <v>229</v>
      </c>
      <c r="F144" t="s">
        <v>250</v>
      </c>
      <c r="G144" s="13">
        <v>-9.6999999999999993</v>
      </c>
      <c r="H144" s="13">
        <v>-14.9</v>
      </c>
      <c r="I144" s="13">
        <v>-1.2</v>
      </c>
      <c r="J144" s="13">
        <v>1.8625545377172701</v>
      </c>
      <c r="K144" s="13">
        <v>4.0790405753914669</v>
      </c>
      <c r="L144" s="13">
        <v>0.9</v>
      </c>
      <c r="M144" s="13">
        <v>0.7</v>
      </c>
      <c r="N144" s="13">
        <v>-0.9</v>
      </c>
      <c r="O144" s="13">
        <v>-1.6</v>
      </c>
      <c r="P144" s="13">
        <v>3.1</v>
      </c>
    </row>
    <row r="145" spans="1:22" x14ac:dyDescent="0.2">
      <c r="D145">
        <v>1</v>
      </c>
      <c r="E145" t="s">
        <v>230</v>
      </c>
      <c r="F145" t="s">
        <v>251</v>
      </c>
      <c r="G145" s="13">
        <v>8</v>
      </c>
      <c r="H145" s="13">
        <v>9.8000000000000007</v>
      </c>
      <c r="I145" s="13">
        <v>21.8</v>
      </c>
      <c r="J145" s="13">
        <v>10.085473466723</v>
      </c>
      <c r="K145" s="13">
        <v>7.7381349223288654</v>
      </c>
      <c r="L145" s="13">
        <v>23.3</v>
      </c>
      <c r="M145" s="13">
        <v>33.4</v>
      </c>
      <c r="N145" s="13">
        <v>12.2</v>
      </c>
      <c r="O145" s="13">
        <v>-1</v>
      </c>
      <c r="P145" s="13">
        <v>-11.2</v>
      </c>
    </row>
    <row r="146" spans="1:22" x14ac:dyDescent="0.2">
      <c r="D146">
        <v>1</v>
      </c>
      <c r="E146" t="s">
        <v>313</v>
      </c>
      <c r="F146" t="s">
        <v>224</v>
      </c>
      <c r="G146" s="13">
        <v>2.7</v>
      </c>
      <c r="H146" s="13">
        <v>15.8</v>
      </c>
      <c r="I146" s="13">
        <v>4</v>
      </c>
      <c r="J146" s="13">
        <v>-0.49766016468032898</v>
      </c>
      <c r="K146" s="13">
        <v>7.4278691659694775</v>
      </c>
      <c r="L146" s="13">
        <v>9.6</v>
      </c>
      <c r="M146" s="13">
        <v>12.7</v>
      </c>
      <c r="N146" s="13"/>
      <c r="O146" s="13"/>
      <c r="P146" s="13"/>
    </row>
    <row r="147" spans="1:22" x14ac:dyDescent="0.2">
      <c r="D147">
        <v>1</v>
      </c>
      <c r="E147" t="s">
        <v>314</v>
      </c>
      <c r="F147" t="s">
        <v>245</v>
      </c>
      <c r="G147" s="13">
        <v>11.9</v>
      </c>
      <c r="H147" s="13">
        <v>12.8</v>
      </c>
      <c r="I147" s="13">
        <v>6</v>
      </c>
      <c r="J147" s="13">
        <v>13.8389193888791</v>
      </c>
      <c r="K147" s="13">
        <v>8.9136285304476957</v>
      </c>
      <c r="L147" s="13">
        <v>4.2</v>
      </c>
      <c r="M147" s="13">
        <v>7.6</v>
      </c>
      <c r="N147" s="13"/>
      <c r="O147" s="13"/>
      <c r="P147" s="13"/>
    </row>
    <row r="148" spans="1:22" s="5" customFormat="1" x14ac:dyDescent="0.2">
      <c r="A148"/>
      <c r="B148"/>
      <c r="C148"/>
      <c r="D148">
        <v>1</v>
      </c>
      <c r="E148" t="s">
        <v>231</v>
      </c>
      <c r="F148" t="s">
        <v>252</v>
      </c>
      <c r="G148" s="13"/>
      <c r="H148" s="13"/>
      <c r="I148" s="13"/>
      <c r="J148" s="13"/>
      <c r="K148" s="13"/>
      <c r="L148" s="13"/>
      <c r="M148" s="13"/>
      <c r="N148" s="13">
        <v>-5.4</v>
      </c>
      <c r="O148" s="13">
        <v>7</v>
      </c>
      <c r="P148" s="13"/>
      <c r="Q148"/>
      <c r="R148"/>
      <c r="S148"/>
      <c r="T148"/>
      <c r="U148"/>
      <c r="V148"/>
    </row>
    <row r="149" spans="1:22" ht="27" customHeight="1" x14ac:dyDescent="0.2">
      <c r="A149" s="5" t="s">
        <v>324</v>
      </c>
      <c r="B149" s="5"/>
      <c r="C149" s="5"/>
      <c r="D149" s="5">
        <v>1</v>
      </c>
      <c r="E149" s="5" t="s">
        <v>232</v>
      </c>
      <c r="F149" s="5" t="s">
        <v>253</v>
      </c>
      <c r="G149" s="7">
        <v>0.6</v>
      </c>
      <c r="H149" s="7">
        <v>0.9</v>
      </c>
      <c r="I149" s="7">
        <v>3.2</v>
      </c>
      <c r="J149" s="7">
        <v>3.06926028032809</v>
      </c>
      <c r="K149" s="7">
        <v>4.1465321086382598</v>
      </c>
      <c r="L149" s="7">
        <v>2</v>
      </c>
      <c r="M149" s="7">
        <v>3.4</v>
      </c>
      <c r="N149" s="7">
        <v>-1.3</v>
      </c>
      <c r="O149" s="7">
        <v>1.1000000000000001</v>
      </c>
      <c r="P149" s="7"/>
      <c r="Q149" s="5"/>
      <c r="R149" s="5"/>
      <c r="S149" s="5"/>
      <c r="T149" s="5"/>
      <c r="U149" s="5"/>
      <c r="V149" s="5"/>
    </row>
    <row r="150" spans="1:22" x14ac:dyDescent="0.2">
      <c r="E150" t="s">
        <v>234</v>
      </c>
      <c r="F150" t="s">
        <v>258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22" x14ac:dyDescent="0.2">
      <c r="E151" t="s">
        <v>221</v>
      </c>
      <c r="F151" t="s">
        <v>242</v>
      </c>
      <c r="G151" s="2">
        <v>216</v>
      </c>
      <c r="H151" s="2">
        <v>214</v>
      </c>
      <c r="I151" s="2">
        <v>178.19830000000002</v>
      </c>
      <c r="J151" s="2">
        <v>168.15419999999992</v>
      </c>
      <c r="K151" s="2">
        <v>190.10770000000002</v>
      </c>
      <c r="L151" s="2">
        <v>168</v>
      </c>
      <c r="M151" s="2">
        <v>196</v>
      </c>
      <c r="N151" s="2">
        <v>191</v>
      </c>
      <c r="O151" s="2">
        <v>211</v>
      </c>
      <c r="P151" s="2">
        <v>221</v>
      </c>
    </row>
    <row r="152" spans="1:22" x14ac:dyDescent="0.2">
      <c r="E152" t="s">
        <v>222</v>
      </c>
      <c r="F152" t="s">
        <v>243</v>
      </c>
      <c r="G152" s="2">
        <v>23</v>
      </c>
      <c r="H152" s="2">
        <v>125</v>
      </c>
      <c r="I152" s="2">
        <v>198.33229999999955</v>
      </c>
      <c r="J152" s="2">
        <v>208.32989999999972</v>
      </c>
      <c r="K152" s="2">
        <v>160.06950000000006</v>
      </c>
      <c r="L152" s="2">
        <v>154</v>
      </c>
      <c r="M152" s="2">
        <v>151</v>
      </c>
      <c r="N152" s="2">
        <v>160</v>
      </c>
      <c r="O152" s="2">
        <v>151</v>
      </c>
      <c r="P152" s="2">
        <v>182</v>
      </c>
    </row>
    <row r="153" spans="1:22" x14ac:dyDescent="0.2">
      <c r="E153" t="s">
        <v>223</v>
      </c>
      <c r="F153" t="s">
        <v>244</v>
      </c>
      <c r="G153" s="2">
        <v>37</v>
      </c>
      <c r="H153" s="2">
        <v>0</v>
      </c>
      <c r="I153" s="2">
        <v>4.9582000000000335</v>
      </c>
      <c r="J153" s="2">
        <v>-2.7509999999998982</v>
      </c>
      <c r="K153" s="2">
        <v>9.9610999999999841</v>
      </c>
      <c r="L153" s="2">
        <v>13</v>
      </c>
      <c r="M153" s="2">
        <v>9</v>
      </c>
      <c r="N153" s="2">
        <v>-18</v>
      </c>
      <c r="O153" s="2">
        <v>-6</v>
      </c>
      <c r="P153" s="2">
        <v>-58</v>
      </c>
    </row>
    <row r="154" spans="1:22" x14ac:dyDescent="0.2">
      <c r="E154" t="s">
        <v>224</v>
      </c>
      <c r="F154" t="s">
        <v>224</v>
      </c>
      <c r="G154" s="2">
        <v>128</v>
      </c>
      <c r="H154" s="2">
        <v>123</v>
      </c>
      <c r="I154" s="2">
        <v>36.9423999999999</v>
      </c>
      <c r="J154" s="2">
        <v>55.679699999999798</v>
      </c>
      <c r="K154" s="2">
        <v>61.511299999999864</v>
      </c>
      <c r="L154" s="2">
        <v>49</v>
      </c>
      <c r="M154" s="2">
        <v>68</v>
      </c>
      <c r="N154" s="2"/>
      <c r="O154" s="2"/>
      <c r="P154" s="2"/>
    </row>
    <row r="155" spans="1:22" x14ac:dyDescent="0.2">
      <c r="E155" t="s">
        <v>225</v>
      </c>
      <c r="F155" t="s">
        <v>245</v>
      </c>
      <c r="G155" s="2">
        <v>117</v>
      </c>
      <c r="H155" s="2">
        <v>75</v>
      </c>
      <c r="I155" s="2">
        <v>76.482500000000044</v>
      </c>
      <c r="J155" s="2">
        <v>103.25319999999996</v>
      </c>
      <c r="K155" s="2">
        <v>68.888700000000014</v>
      </c>
      <c r="L155" s="2">
        <v>59</v>
      </c>
      <c r="M155" s="2">
        <v>55</v>
      </c>
      <c r="N155" s="2"/>
      <c r="O155" s="2"/>
      <c r="P155" s="2"/>
    </row>
    <row r="156" spans="1:22" x14ac:dyDescent="0.2">
      <c r="E156" t="s">
        <v>226</v>
      </c>
      <c r="F156" t="s">
        <v>246</v>
      </c>
      <c r="G156" s="2"/>
      <c r="H156" s="2"/>
      <c r="I156" s="2"/>
      <c r="J156" s="2"/>
      <c r="K156" s="2"/>
      <c r="L156" s="2"/>
      <c r="M156" s="2"/>
      <c r="N156" s="2">
        <v>62</v>
      </c>
      <c r="O156" s="2">
        <v>89</v>
      </c>
      <c r="P156" s="2">
        <v>-13</v>
      </c>
    </row>
    <row r="157" spans="1:22" s="5" customFormat="1" x14ac:dyDescent="0.2">
      <c r="A157"/>
      <c r="B157"/>
      <c r="C157"/>
      <c r="D157"/>
      <c r="E157" t="s">
        <v>32</v>
      </c>
      <c r="F157" t="s">
        <v>40</v>
      </c>
      <c r="G157" s="2">
        <v>-53</v>
      </c>
      <c r="H157" s="2">
        <v>-84</v>
      </c>
      <c r="I157" s="2">
        <v>-56</v>
      </c>
      <c r="J157" s="2">
        <v>-39.59669999999997</v>
      </c>
      <c r="K157" s="2">
        <v>-20.024199999999873</v>
      </c>
      <c r="L157" s="2">
        <v>-72</v>
      </c>
      <c r="M157" s="2">
        <v>-88</v>
      </c>
      <c r="N157" s="2">
        <v>-79</v>
      </c>
      <c r="O157" s="2">
        <v>-115</v>
      </c>
      <c r="P157" s="2">
        <v>-20</v>
      </c>
      <c r="Q157"/>
      <c r="R157"/>
      <c r="S157"/>
      <c r="T157"/>
      <c r="U157"/>
      <c r="V157"/>
    </row>
    <row r="158" spans="1:22" s="5" customFormat="1" ht="23.25" customHeight="1" x14ac:dyDescent="0.2">
      <c r="A158" s="5" t="s">
        <v>324</v>
      </c>
      <c r="E158" s="5" t="s">
        <v>235</v>
      </c>
      <c r="F158" s="5" t="s">
        <v>259</v>
      </c>
      <c r="G158" s="6">
        <v>467</v>
      </c>
      <c r="H158" s="6">
        <v>453</v>
      </c>
      <c r="I158" s="6">
        <v>439</v>
      </c>
      <c r="J158" s="6">
        <v>493.06929999999954</v>
      </c>
      <c r="K158" s="6">
        <v>470.5141000000001</v>
      </c>
      <c r="L158" s="6">
        <v>369</v>
      </c>
      <c r="M158" s="6">
        <v>391</v>
      </c>
      <c r="N158" s="6">
        <v>316</v>
      </c>
      <c r="O158" s="6">
        <v>329</v>
      </c>
      <c r="P158" s="6">
        <v>312</v>
      </c>
    </row>
    <row r="159" spans="1:22" x14ac:dyDescent="0.2">
      <c r="A159" s="5" t="s">
        <v>16</v>
      </c>
      <c r="B159" s="5"/>
      <c r="C159" s="5"/>
      <c r="D159" s="5"/>
      <c r="E159" s="5" t="s">
        <v>236</v>
      </c>
      <c r="F159" s="5" t="s">
        <v>254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5"/>
      <c r="R159" s="5"/>
      <c r="S159" s="5"/>
      <c r="T159" s="5"/>
      <c r="U159" s="5"/>
      <c r="V159" s="5"/>
    </row>
    <row r="160" spans="1:22" x14ac:dyDescent="0.2">
      <c r="D160">
        <v>1</v>
      </c>
      <c r="E160" t="s">
        <v>233</v>
      </c>
      <c r="F160" t="s">
        <v>249</v>
      </c>
      <c r="G160" s="13">
        <v>8</v>
      </c>
      <c r="H160" s="13">
        <v>8.1999999999999993</v>
      </c>
      <c r="I160" s="13">
        <v>7.3</v>
      </c>
      <c r="J160" s="13">
        <v>7.45192234187396</v>
      </c>
      <c r="K160" s="13">
        <v>9.047184462239958</v>
      </c>
      <c r="L160" s="13">
        <v>8</v>
      </c>
      <c r="M160" s="13">
        <v>9</v>
      </c>
      <c r="N160" s="13">
        <v>8.6</v>
      </c>
      <c r="O160" s="13">
        <v>9.5</v>
      </c>
      <c r="P160" s="13">
        <v>11.6</v>
      </c>
    </row>
    <row r="161" spans="1:22" x14ac:dyDescent="0.2">
      <c r="D161">
        <v>1</v>
      </c>
      <c r="E161" t="s">
        <v>229</v>
      </c>
      <c r="F161" t="s">
        <v>250</v>
      </c>
      <c r="G161" s="13">
        <v>0.8</v>
      </c>
      <c r="H161" s="13">
        <v>4.0999999999999996</v>
      </c>
      <c r="I161" s="13">
        <v>5.8</v>
      </c>
      <c r="J161" s="13">
        <v>6.8474101588821403</v>
      </c>
      <c r="K161" s="13">
        <v>5.4621756547951552</v>
      </c>
      <c r="L161" s="13">
        <v>5.5</v>
      </c>
      <c r="M161" s="13">
        <v>5.7</v>
      </c>
      <c r="N161" s="13">
        <v>6.1</v>
      </c>
      <c r="O161" s="13">
        <v>5.7</v>
      </c>
      <c r="P161" s="13">
        <v>6.8</v>
      </c>
    </row>
    <row r="162" spans="1:22" x14ac:dyDescent="0.2">
      <c r="D162">
        <v>1</v>
      </c>
      <c r="E162" t="s">
        <v>230</v>
      </c>
      <c r="F162" t="s">
        <v>251</v>
      </c>
      <c r="G162" s="13">
        <v>3.8</v>
      </c>
      <c r="H162" s="13">
        <v>0</v>
      </c>
      <c r="I162" s="13">
        <v>0.6</v>
      </c>
      <c r="J162" s="13">
        <v>-0.41112226964597998</v>
      </c>
      <c r="K162" s="13">
        <v>1.6389439850734333</v>
      </c>
      <c r="L162" s="13">
        <v>2.2999999999999998</v>
      </c>
      <c r="M162" s="13">
        <v>2</v>
      </c>
      <c r="N162" s="13">
        <v>-3.4</v>
      </c>
      <c r="O162" s="13">
        <v>-1.1000000000000001</v>
      </c>
      <c r="P162" s="13">
        <v>-9.8000000000000007</v>
      </c>
    </row>
    <row r="163" spans="1:22" x14ac:dyDescent="0.2">
      <c r="D163">
        <v>1</v>
      </c>
      <c r="E163" t="s">
        <v>224</v>
      </c>
      <c r="F163" t="s">
        <v>224</v>
      </c>
      <c r="G163" s="13">
        <v>6.5</v>
      </c>
      <c r="H163" s="13">
        <v>6.4</v>
      </c>
      <c r="I163" s="13">
        <v>2.4</v>
      </c>
      <c r="J163" s="13">
        <v>4.3363046681645798</v>
      </c>
      <c r="K163" s="13">
        <v>4.6369333775482238</v>
      </c>
      <c r="L163" s="13">
        <v>4</v>
      </c>
      <c r="M163" s="13">
        <v>10.5</v>
      </c>
      <c r="N163" s="13"/>
      <c r="O163" s="13"/>
      <c r="P163" s="13"/>
    </row>
    <row r="164" spans="1:22" x14ac:dyDescent="0.2">
      <c r="D164">
        <v>1</v>
      </c>
      <c r="E164" t="s">
        <v>225</v>
      </c>
      <c r="F164" t="s">
        <v>245</v>
      </c>
      <c r="G164" s="13">
        <v>6.3</v>
      </c>
      <c r="H164" s="13">
        <v>6.7</v>
      </c>
      <c r="I164" s="13">
        <v>7.4</v>
      </c>
      <c r="J164" s="13">
        <v>11.267277958024399</v>
      </c>
      <c r="K164" s="13">
        <v>8.742221921601768</v>
      </c>
      <c r="L164" s="13">
        <v>7.4</v>
      </c>
      <c r="M164" s="13">
        <v>7.3</v>
      </c>
      <c r="N164" s="13"/>
      <c r="O164" s="13"/>
      <c r="P164" s="13"/>
    </row>
    <row r="165" spans="1:22" x14ac:dyDescent="0.2">
      <c r="D165">
        <v>1</v>
      </c>
      <c r="E165" t="s">
        <v>237</v>
      </c>
      <c r="F165" t="s">
        <v>255</v>
      </c>
      <c r="G165" s="13"/>
      <c r="H165" s="13"/>
      <c r="I165" s="13"/>
      <c r="J165" s="13"/>
      <c r="K165" s="13"/>
      <c r="L165" s="13"/>
      <c r="M165" s="13"/>
      <c r="N165" s="13">
        <v>5.2</v>
      </c>
      <c r="O165" s="13">
        <v>9.6</v>
      </c>
      <c r="P165" s="13">
        <v>-3.2</v>
      </c>
    </row>
    <row r="166" spans="1:22" s="5" customFormat="1" x14ac:dyDescent="0.2">
      <c r="A166"/>
      <c r="B166"/>
      <c r="C166"/>
      <c r="D166"/>
      <c r="E166" t="s">
        <v>238</v>
      </c>
      <c r="F166" t="s">
        <v>256</v>
      </c>
      <c r="G166" s="13"/>
      <c r="H166" s="13"/>
      <c r="I166" s="13"/>
      <c r="J166" s="13"/>
      <c r="K166" s="13"/>
      <c r="L166" s="2"/>
      <c r="M166" s="2"/>
      <c r="N166" s="2"/>
      <c r="O166" s="2"/>
      <c r="P166" s="2">
        <v>-33</v>
      </c>
      <c r="Q166"/>
      <c r="R166"/>
      <c r="S166"/>
      <c r="T166"/>
      <c r="U166"/>
      <c r="V166"/>
    </row>
    <row r="167" spans="1:22" x14ac:dyDescent="0.2">
      <c r="A167" s="5" t="s">
        <v>324</v>
      </c>
      <c r="B167" s="5"/>
      <c r="C167" s="5"/>
      <c r="D167" s="5">
        <v>1</v>
      </c>
      <c r="E167" s="5" t="s">
        <v>239</v>
      </c>
      <c r="F167" s="5" t="s">
        <v>257</v>
      </c>
      <c r="G167" s="7">
        <v>4.5</v>
      </c>
      <c r="H167" s="7">
        <v>4.7</v>
      </c>
      <c r="I167" s="7">
        <v>4.7</v>
      </c>
      <c r="J167" s="7">
        <v>6.0217515888075797</v>
      </c>
      <c r="K167" s="7">
        <v>6.0347534841463837</v>
      </c>
      <c r="L167" s="7">
        <v>4.9000000000000004</v>
      </c>
      <c r="M167" s="7">
        <v>5.8</v>
      </c>
      <c r="N167" s="7">
        <v>4.8</v>
      </c>
      <c r="O167" s="7">
        <v>5.2</v>
      </c>
      <c r="P167" s="7">
        <v>5.6</v>
      </c>
      <c r="Q167" s="5"/>
      <c r="R167" s="5"/>
      <c r="S167" s="5"/>
      <c r="T167" s="5"/>
      <c r="U167" s="5"/>
      <c r="V16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98"/>
  <sheetViews>
    <sheetView topLeftCell="E1" zoomScaleNormal="100" workbookViewId="0">
      <pane ySplit="2" topLeftCell="A3" activePane="bottomLeft" state="frozen"/>
      <selection pane="bottomLeft" activeCell="V15" sqref="V15"/>
    </sheetView>
  </sheetViews>
  <sheetFormatPr baseColWidth="10" defaultColWidth="8.83203125" defaultRowHeight="15" x14ac:dyDescent="0.2"/>
  <cols>
    <col min="1" max="1" width="10.83203125" hidden="1" customWidth="1"/>
    <col min="2" max="2" width="8.5" hidden="1" customWidth="1"/>
    <col min="3" max="3" width="9.1640625" hidden="1" customWidth="1"/>
    <col min="4" max="4" width="7.83203125" hidden="1" customWidth="1"/>
    <col min="5" max="5" width="61" hidden="1" customWidth="1"/>
    <col min="6" max="6" width="60.6640625" hidden="1" customWidth="1"/>
    <col min="7" max="7" width="9.33203125" customWidth="1"/>
    <col min="8" max="8" width="8.33203125" customWidth="1"/>
    <col min="9" max="9" width="6.1640625" customWidth="1"/>
    <col min="10" max="10" width="8.33203125" customWidth="1"/>
    <col min="11" max="11" width="6.5" style="46" bestFit="1" customWidth="1"/>
    <col min="12" max="22" width="6.5" bestFit="1" customWidth="1"/>
    <col min="23" max="23" width="6.5" style="2" bestFit="1" customWidth="1"/>
    <col min="24" max="24" width="6.5" bestFit="1" customWidth="1"/>
    <col min="25" max="26" width="10" bestFit="1" customWidth="1"/>
    <col min="27" max="27" width="10" style="2" bestFit="1" customWidth="1"/>
    <col min="28" max="31" width="10" bestFit="1" customWidth="1"/>
    <col min="32" max="34" width="3.5" bestFit="1" customWidth="1"/>
  </cols>
  <sheetData>
    <row r="1" spans="1:34" x14ac:dyDescent="0.2">
      <c r="A1" t="s">
        <v>7</v>
      </c>
      <c r="B1" t="s">
        <v>2</v>
      </c>
      <c r="C1" t="s">
        <v>3</v>
      </c>
      <c r="D1" t="s">
        <v>4</v>
      </c>
      <c r="E1" t="s">
        <v>13</v>
      </c>
      <c r="F1" t="s">
        <v>0</v>
      </c>
      <c r="G1" s="47">
        <v>2024</v>
      </c>
      <c r="H1" s="47"/>
      <c r="I1" s="47"/>
      <c r="J1" s="47"/>
      <c r="K1" s="47">
        <v>2023</v>
      </c>
      <c r="L1" s="47"/>
      <c r="M1" s="47"/>
      <c r="N1" s="47"/>
      <c r="O1" s="47">
        <v>2022</v>
      </c>
      <c r="P1" s="47"/>
      <c r="Q1" s="47"/>
      <c r="R1" s="47"/>
      <c r="S1" s="47">
        <v>2021</v>
      </c>
      <c r="T1" s="47"/>
      <c r="U1" s="47"/>
      <c r="V1" s="47"/>
      <c r="W1" s="47">
        <v>2020</v>
      </c>
      <c r="X1" s="47"/>
      <c r="Y1" s="47"/>
      <c r="Z1" s="47"/>
      <c r="AA1" s="47">
        <v>2019</v>
      </c>
      <c r="AB1" s="47"/>
      <c r="AC1" s="47"/>
      <c r="AD1" s="47"/>
      <c r="AE1" s="48">
        <v>2018</v>
      </c>
      <c r="AF1" s="48"/>
      <c r="AG1" s="48"/>
      <c r="AH1" s="48"/>
    </row>
    <row r="2" spans="1:34" s="1" customFormat="1" x14ac:dyDescent="0.2">
      <c r="E2" s="1" t="s">
        <v>21</v>
      </c>
      <c r="F2" s="1" t="s">
        <v>15</v>
      </c>
      <c r="G2" s="11" t="s">
        <v>8</v>
      </c>
      <c r="H2" s="11" t="s">
        <v>11</v>
      </c>
      <c r="I2" s="11" t="s">
        <v>10</v>
      </c>
      <c r="J2" s="11" t="s">
        <v>9</v>
      </c>
      <c r="K2" s="35" t="s">
        <v>8</v>
      </c>
      <c r="L2" s="11" t="s">
        <v>11</v>
      </c>
      <c r="M2" s="11" t="s">
        <v>10</v>
      </c>
      <c r="N2" s="11" t="s">
        <v>9</v>
      </c>
      <c r="O2" s="11" t="s">
        <v>8</v>
      </c>
      <c r="P2" s="11" t="s">
        <v>11</v>
      </c>
      <c r="Q2" s="11" t="s">
        <v>10</v>
      </c>
      <c r="R2" s="11" t="s">
        <v>9</v>
      </c>
      <c r="S2" s="12" t="s">
        <v>8</v>
      </c>
      <c r="T2" s="12" t="s">
        <v>11</v>
      </c>
      <c r="U2" s="12" t="s">
        <v>10</v>
      </c>
      <c r="V2" s="11" t="s">
        <v>9</v>
      </c>
      <c r="W2" s="11" t="s">
        <v>8</v>
      </c>
      <c r="X2" s="11" t="s">
        <v>11</v>
      </c>
      <c r="Y2" s="12" t="s">
        <v>10</v>
      </c>
      <c r="Z2" s="12" t="s">
        <v>9</v>
      </c>
      <c r="AA2" s="11" t="s">
        <v>8</v>
      </c>
      <c r="AB2" s="11" t="s">
        <v>11</v>
      </c>
      <c r="AC2" s="12" t="s">
        <v>10</v>
      </c>
      <c r="AD2" s="12" t="s">
        <v>9</v>
      </c>
      <c r="AE2" s="12" t="s">
        <v>8</v>
      </c>
      <c r="AF2" s="11" t="s">
        <v>11</v>
      </c>
      <c r="AG2" s="11" t="s">
        <v>10</v>
      </c>
      <c r="AH2" s="11" t="s">
        <v>9</v>
      </c>
    </row>
    <row r="3" spans="1:34" s="1" customFormat="1" ht="27" customHeight="1" x14ac:dyDescent="0.2">
      <c r="A3" s="1" t="s">
        <v>6</v>
      </c>
      <c r="E3" s="1" t="s">
        <v>22</v>
      </c>
      <c r="F3" s="1" t="s">
        <v>14</v>
      </c>
      <c r="K3" s="36"/>
      <c r="S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B4" t="s">
        <v>1</v>
      </c>
      <c r="C4" t="b">
        <v>1</v>
      </c>
      <c r="E4" t="s">
        <v>347</v>
      </c>
      <c r="F4" t="s">
        <v>348</v>
      </c>
      <c r="G4" s="2">
        <v>2687</v>
      </c>
      <c r="H4" s="2">
        <v>2666</v>
      </c>
      <c r="I4" s="2">
        <v>2534</v>
      </c>
      <c r="J4" s="2">
        <v>2407</v>
      </c>
      <c r="K4" s="37">
        <v>2396</v>
      </c>
      <c r="L4" s="2">
        <v>2398</v>
      </c>
      <c r="M4" s="2">
        <v>2410</v>
      </c>
      <c r="N4" s="2">
        <v>2434.7995000000001</v>
      </c>
      <c r="O4" s="2">
        <v>2438.3263343865983</v>
      </c>
      <c r="P4" s="2">
        <v>2372.6606394291002</v>
      </c>
      <c r="Q4" s="2">
        <v>2241.4682097990008</v>
      </c>
      <c r="R4" s="2">
        <v>2146.5809552812998</v>
      </c>
      <c r="S4" s="2">
        <v>2101.4080970450987</v>
      </c>
      <c r="T4" s="19">
        <v>2032.5193535606018</v>
      </c>
      <c r="U4" s="19">
        <v>2058.2473625693997</v>
      </c>
      <c r="V4" s="2">
        <v>1984.0238219241</v>
      </c>
      <c r="W4" s="2">
        <v>1946.7384506724993</v>
      </c>
      <c r="X4" s="2">
        <v>1929.435118214602</v>
      </c>
      <c r="Y4" s="19">
        <v>1962.2411813518993</v>
      </c>
      <c r="Z4" s="19">
        <v>1932.1686029020002</v>
      </c>
      <c r="AA4" s="2">
        <v>1902.2619445334994</v>
      </c>
      <c r="AB4" s="2">
        <v>1918.3650525124003</v>
      </c>
      <c r="AC4" s="2">
        <v>1917.8336035229995</v>
      </c>
      <c r="AD4" s="2">
        <v>1707.4687507481003</v>
      </c>
      <c r="AE4" s="2">
        <v>1698.9569944182022</v>
      </c>
      <c r="AF4" s="2"/>
      <c r="AG4" s="2"/>
      <c r="AH4" s="2"/>
    </row>
    <row r="5" spans="1:34" s="5" customFormat="1" ht="23.25" customHeight="1" x14ac:dyDescent="0.2">
      <c r="A5" s="5" t="s">
        <v>16</v>
      </c>
      <c r="E5" s="5" t="s">
        <v>23</v>
      </c>
      <c r="F5" s="5" t="s">
        <v>17</v>
      </c>
      <c r="G5" s="2"/>
      <c r="H5" s="2"/>
      <c r="I5" s="2"/>
      <c r="J5" s="2"/>
      <c r="K5" s="37"/>
      <c r="L5" s="2"/>
      <c r="M5" s="2"/>
      <c r="N5" s="2"/>
      <c r="O5" s="2"/>
      <c r="R5" s="2"/>
      <c r="S5" s="2"/>
      <c r="V5" s="2"/>
      <c r="W5" s="2"/>
      <c r="X5" s="2"/>
      <c r="Y5" s="2"/>
      <c r="Z5" s="19"/>
      <c r="AA5" s="2"/>
      <c r="AB5" s="2"/>
      <c r="AC5" s="2"/>
      <c r="AD5" s="2"/>
      <c r="AE5" s="2"/>
      <c r="AF5" s="2"/>
      <c r="AG5" s="2"/>
      <c r="AH5" s="2"/>
    </row>
    <row r="6" spans="1:34" x14ac:dyDescent="0.2">
      <c r="E6" t="s">
        <v>24</v>
      </c>
      <c r="F6" t="s">
        <v>18</v>
      </c>
      <c r="G6" s="2">
        <v>106</v>
      </c>
      <c r="H6" s="2">
        <v>195</v>
      </c>
      <c r="I6" s="2">
        <v>80</v>
      </c>
      <c r="J6" s="2">
        <v>87</v>
      </c>
      <c r="K6" s="37">
        <v>85</v>
      </c>
      <c r="L6" s="2">
        <v>162</v>
      </c>
      <c r="M6" s="2">
        <v>89</v>
      </c>
      <c r="N6" s="2">
        <v>117.25550000000001</v>
      </c>
      <c r="O6" s="2">
        <v>126.80722722199062</v>
      </c>
      <c r="P6">
        <v>171</v>
      </c>
      <c r="Q6">
        <v>65</v>
      </c>
      <c r="R6" s="2">
        <v>76.531378844905248</v>
      </c>
      <c r="S6" s="2">
        <v>82.322600000000264</v>
      </c>
      <c r="T6" s="19">
        <v>191.76498695240662</v>
      </c>
      <c r="U6" s="19">
        <v>106.56652725509662</v>
      </c>
      <c r="V6" s="2">
        <v>112.41407390470658</v>
      </c>
      <c r="W6" s="2">
        <v>101</v>
      </c>
      <c r="X6" s="2">
        <v>172</v>
      </c>
      <c r="Y6" s="19">
        <v>100.10053685440215</v>
      </c>
      <c r="Z6" s="19">
        <v>98.038794335999924</v>
      </c>
      <c r="AA6" s="2">
        <v>71</v>
      </c>
      <c r="AB6" s="2">
        <v>176</v>
      </c>
      <c r="AC6" s="2">
        <v>45</v>
      </c>
      <c r="AD6" s="2">
        <v>77</v>
      </c>
      <c r="AE6" s="2">
        <v>82</v>
      </c>
      <c r="AF6" s="2"/>
      <c r="AG6" s="2"/>
      <c r="AH6" s="2"/>
    </row>
    <row r="7" spans="1:34" x14ac:dyDescent="0.2">
      <c r="E7" t="s">
        <v>63</v>
      </c>
      <c r="F7" t="s">
        <v>72</v>
      </c>
      <c r="G7" s="2">
        <v>29</v>
      </c>
      <c r="H7" s="2">
        <v>94</v>
      </c>
      <c r="I7" s="2">
        <v>0</v>
      </c>
      <c r="J7" s="2">
        <v>21</v>
      </c>
      <c r="K7" s="37">
        <v>8</v>
      </c>
      <c r="L7" s="2">
        <v>82</v>
      </c>
      <c r="M7" s="2">
        <v>38</v>
      </c>
      <c r="N7" s="2">
        <v>49.879340166000759</v>
      </c>
      <c r="O7" s="2">
        <v>59.187932058290606</v>
      </c>
      <c r="P7">
        <v>104</v>
      </c>
      <c r="Q7">
        <v>18</v>
      </c>
      <c r="R7" s="2">
        <v>28.928452432405209</v>
      </c>
      <c r="S7" s="2">
        <v>33.349224409278889</v>
      </c>
      <c r="T7" s="19">
        <v>123.22054365060649</v>
      </c>
      <c r="U7" s="14">
        <v>56.887413840296631</v>
      </c>
      <c r="V7" s="2">
        <v>62.651062975606621</v>
      </c>
      <c r="W7" s="2">
        <v>49.452440823822748</v>
      </c>
      <c r="X7" s="2">
        <v>109.17504767539234</v>
      </c>
      <c r="Y7" s="19">
        <v>49.935577116002108</v>
      </c>
      <c r="Z7" s="19">
        <v>52.750527167399909</v>
      </c>
      <c r="AA7" s="2">
        <v>18.508794781410508</v>
      </c>
      <c r="AB7" s="2">
        <v>128.16152102859598</v>
      </c>
      <c r="AC7" s="2">
        <v>-2.1205932646960086</v>
      </c>
      <c r="AD7" s="2">
        <v>43.825566583801766</v>
      </c>
      <c r="AE7" s="2">
        <v>51.262931691994488</v>
      </c>
      <c r="AF7" s="2"/>
      <c r="AG7" s="2"/>
      <c r="AH7" s="2"/>
    </row>
    <row r="8" spans="1:34" x14ac:dyDescent="0.2">
      <c r="D8">
        <v>2</v>
      </c>
      <c r="E8" s="17" t="s">
        <v>338</v>
      </c>
      <c r="F8" s="17" t="s">
        <v>339</v>
      </c>
      <c r="G8" s="29"/>
      <c r="H8" s="29"/>
      <c r="I8" s="29"/>
      <c r="J8" s="29"/>
      <c r="K8" s="38"/>
      <c r="L8" s="29"/>
      <c r="M8" s="29"/>
      <c r="N8" s="29"/>
      <c r="O8" s="29"/>
      <c r="P8" s="17"/>
      <c r="Q8" s="17"/>
      <c r="R8" s="29"/>
      <c r="S8" s="29"/>
      <c r="T8" s="17"/>
      <c r="U8" s="17"/>
      <c r="V8" s="29"/>
      <c r="W8" s="29"/>
      <c r="X8" s="29"/>
      <c r="Y8" s="22"/>
      <c r="Z8" s="22"/>
      <c r="AA8" s="29"/>
      <c r="AB8" s="29"/>
      <c r="AC8" s="29"/>
      <c r="AD8" s="29"/>
      <c r="AE8" s="29"/>
      <c r="AF8" s="29"/>
      <c r="AG8" s="29"/>
      <c r="AH8" s="29"/>
    </row>
    <row r="9" spans="1:34" s="8" customFormat="1" x14ac:dyDescent="0.2">
      <c r="D9" s="8">
        <v>2</v>
      </c>
      <c r="E9" s="31" t="s">
        <v>330</v>
      </c>
      <c r="F9" s="8" t="s">
        <v>332</v>
      </c>
      <c r="G9" s="20">
        <v>0.55000000000000004</v>
      </c>
      <c r="H9" s="20">
        <v>1.82</v>
      </c>
      <c r="I9" s="20">
        <v>0.01</v>
      </c>
      <c r="J9" s="20">
        <v>0.44</v>
      </c>
      <c r="K9" s="39">
        <v>0.16</v>
      </c>
      <c r="L9" s="20">
        <v>1.71</v>
      </c>
      <c r="M9" s="20">
        <v>0.8</v>
      </c>
      <c r="N9" s="20">
        <v>1.0429322894644748</v>
      </c>
      <c r="O9" s="20">
        <v>1.2375666014182187</v>
      </c>
      <c r="P9" s="8">
        <v>2.17</v>
      </c>
      <c r="Q9" s="8">
        <v>0.37</v>
      </c>
      <c r="R9" s="20">
        <v>0.59795956666776984</v>
      </c>
      <c r="S9" s="20">
        <v>0.682096960226664</v>
      </c>
      <c r="T9" s="20">
        <v>2.547256251610627</v>
      </c>
      <c r="U9" s="20">
        <v>1.1821251362066154</v>
      </c>
      <c r="V9" s="9">
        <v>1.2678426693929443</v>
      </c>
      <c r="W9" s="9">
        <v>0.94084256568686031</v>
      </c>
      <c r="X9" s="9">
        <v>2.0544771582396351</v>
      </c>
      <c r="Y9" s="32">
        <v>0.93762950146243906</v>
      </c>
      <c r="Z9" s="32">
        <v>1.0029599738984114</v>
      </c>
      <c r="AA9" s="9">
        <v>0.35486689875666144</v>
      </c>
      <c r="AB9" s="9">
        <v>2.41590945945409</v>
      </c>
      <c r="AC9" s="9">
        <v>-3.8009023186272584E-2</v>
      </c>
      <c r="AD9" s="9">
        <v>0.82960934933766295</v>
      </c>
      <c r="AE9" s="9">
        <v>0.97412987886116387</v>
      </c>
      <c r="AF9" s="9"/>
      <c r="AG9" s="9"/>
      <c r="AH9" s="9"/>
    </row>
    <row r="10" spans="1:34" s="8" customFormat="1" x14ac:dyDescent="0.2">
      <c r="D10" s="8">
        <v>2</v>
      </c>
      <c r="E10" s="31" t="s">
        <v>331</v>
      </c>
      <c r="F10" s="8" t="s">
        <v>333</v>
      </c>
      <c r="G10" s="20">
        <v>0.55000000000000004</v>
      </c>
      <c r="H10" s="20">
        <v>1.82</v>
      </c>
      <c r="I10" s="20">
        <v>0.01</v>
      </c>
      <c r="J10" s="20">
        <v>0.44</v>
      </c>
      <c r="K10" s="39">
        <v>0.16</v>
      </c>
      <c r="L10" s="20">
        <v>1.71</v>
      </c>
      <c r="M10" s="20">
        <v>0.8</v>
      </c>
      <c r="N10" s="20">
        <v>1.0429322894644748</v>
      </c>
      <c r="O10" s="20">
        <v>1.2375666014182187</v>
      </c>
      <c r="P10" s="8">
        <v>2.17</v>
      </c>
      <c r="Q10" s="8">
        <v>0.37</v>
      </c>
      <c r="R10" s="20">
        <v>0.59795956666776984</v>
      </c>
      <c r="S10" s="20">
        <v>0.682096960226664</v>
      </c>
      <c r="T10" s="20">
        <v>2.547256251610627</v>
      </c>
      <c r="U10" s="20">
        <v>1.1821251362066154</v>
      </c>
      <c r="V10" s="9">
        <v>1.2678426693929443</v>
      </c>
      <c r="W10" s="9">
        <v>0.94084256568686031</v>
      </c>
      <c r="X10" s="9">
        <v>2.0544771582396351</v>
      </c>
      <c r="Y10" s="32">
        <v>0.93762950146243906</v>
      </c>
      <c r="Z10" s="32">
        <v>1.0029599738984114</v>
      </c>
      <c r="AA10" s="9">
        <v>0.35486689875666144</v>
      </c>
      <c r="AB10" s="9">
        <v>2.41590945945409</v>
      </c>
      <c r="AC10" s="9">
        <v>-3.8009023186272584E-2</v>
      </c>
      <c r="AD10" s="9">
        <v>0.82960934933766295</v>
      </c>
      <c r="AE10" s="9">
        <v>0.97412987886116387</v>
      </c>
      <c r="AF10" s="9"/>
      <c r="AG10" s="9"/>
      <c r="AH10" s="9"/>
    </row>
    <row r="11" spans="1:34" s="5" customFormat="1" ht="23.25" customHeight="1" x14ac:dyDescent="0.2">
      <c r="A11" s="5" t="s">
        <v>16</v>
      </c>
      <c r="E11" s="5" t="s">
        <v>25</v>
      </c>
      <c r="F11" s="5" t="s">
        <v>19</v>
      </c>
      <c r="K11" s="40"/>
      <c r="V11" s="2"/>
      <c r="W11" s="2"/>
      <c r="X11" s="2"/>
      <c r="Y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D12">
        <v>1</v>
      </c>
      <c r="E12" t="s">
        <v>317</v>
      </c>
      <c r="F12" t="s">
        <v>318</v>
      </c>
      <c r="G12" s="13">
        <v>3.9</v>
      </c>
      <c r="H12" s="13">
        <v>7.3</v>
      </c>
      <c r="I12" s="13">
        <v>3.1</v>
      </c>
      <c r="J12" s="13">
        <v>3.6</v>
      </c>
      <c r="K12" s="41">
        <v>3.6</v>
      </c>
      <c r="L12" s="13">
        <v>6.8</v>
      </c>
      <c r="M12" s="13">
        <v>3.7</v>
      </c>
      <c r="N12" s="13">
        <v>4.8</v>
      </c>
      <c r="O12" s="13">
        <v>5.0999999999999996</v>
      </c>
      <c r="P12">
        <v>7.2</v>
      </c>
      <c r="Q12">
        <v>2.9</v>
      </c>
      <c r="R12" s="13">
        <v>3.5651941188123102</v>
      </c>
      <c r="S12" s="13">
        <v>3.90161085182292</v>
      </c>
      <c r="T12" s="18">
        <v>9.4292499720629301</v>
      </c>
      <c r="U12" s="18">
        <v>5.1773975457914396</v>
      </c>
      <c r="V12" s="13">
        <v>5.6599108687255093</v>
      </c>
      <c r="W12" s="13">
        <v>5.1624173261617718</v>
      </c>
      <c r="X12" s="13">
        <v>8.8869579291140735</v>
      </c>
      <c r="Y12" s="21">
        <v>5.055427352442698</v>
      </c>
      <c r="Z12">
        <v>5.0999999999999996</v>
      </c>
      <c r="AA12" s="13">
        <v>3.7</v>
      </c>
      <c r="AB12" s="13">
        <v>9.1</v>
      </c>
      <c r="AC12" s="13">
        <v>2.2999999999999998</v>
      </c>
      <c r="AD12" s="13">
        <v>4.5</v>
      </c>
      <c r="AE12" s="13">
        <v>4.8</v>
      </c>
      <c r="AF12" s="13"/>
      <c r="AG12" s="13"/>
      <c r="AH12" s="13"/>
    </row>
    <row r="13" spans="1:34" s="5" customFormat="1" ht="23.25" customHeight="1" x14ac:dyDescent="0.2">
      <c r="A13" s="5" t="s">
        <v>16</v>
      </c>
      <c r="E13" s="5" t="s">
        <v>27</v>
      </c>
      <c r="F13" s="5" t="s">
        <v>35</v>
      </c>
      <c r="G13" s="2"/>
      <c r="H13" s="2"/>
      <c r="I13" s="2"/>
      <c r="J13" s="2"/>
      <c r="K13" s="37"/>
      <c r="L13" s="2"/>
      <c r="M13" s="2"/>
      <c r="N13" s="2"/>
      <c r="O13" s="2"/>
      <c r="R13" s="2"/>
      <c r="S13" s="2"/>
      <c r="V13" s="2"/>
      <c r="W13" s="2"/>
      <c r="X13" s="2"/>
      <c r="Y13" s="2"/>
      <c r="Z13" s="33"/>
      <c r="AA13" s="2"/>
      <c r="AB13" s="2"/>
      <c r="AC13" s="2"/>
      <c r="AD13" s="2"/>
      <c r="AE13" s="2"/>
      <c r="AF13" s="2"/>
      <c r="AG13" s="2"/>
      <c r="AH13" s="2"/>
    </row>
    <row r="14" spans="1:34" x14ac:dyDescent="0.2">
      <c r="D14">
        <v>1</v>
      </c>
      <c r="E14" t="s">
        <v>262</v>
      </c>
      <c r="F14" t="s">
        <v>270</v>
      </c>
      <c r="G14" s="13">
        <v>31</v>
      </c>
      <c r="H14" s="13">
        <v>30.9</v>
      </c>
      <c r="I14" s="13">
        <v>29.6</v>
      </c>
      <c r="J14" s="13">
        <v>29.2</v>
      </c>
      <c r="K14" s="41">
        <v>29.2</v>
      </c>
      <c r="L14" s="13">
        <v>29.8</v>
      </c>
      <c r="M14" s="13">
        <v>28</v>
      </c>
      <c r="N14" s="13">
        <v>28</v>
      </c>
      <c r="O14" s="13">
        <v>27.9</v>
      </c>
      <c r="P14">
        <v>28.1</v>
      </c>
      <c r="Q14">
        <v>27.1</v>
      </c>
      <c r="R14" s="13">
        <v>27.999072280720402</v>
      </c>
      <c r="S14" s="13">
        <v>28.363026645064298</v>
      </c>
      <c r="T14" s="18">
        <v>28.296457742605501</v>
      </c>
      <c r="U14" s="18">
        <v>27.289964853576201</v>
      </c>
      <c r="V14" s="13">
        <v>28.344586870210755</v>
      </c>
      <c r="W14" s="13">
        <v>29.268895585330863</v>
      </c>
      <c r="X14" s="13">
        <v>29.671772862288275</v>
      </c>
      <c r="Y14" s="19">
        <v>28.244903641645596</v>
      </c>
      <c r="Z14" s="19">
        <v>28.39963103998452</v>
      </c>
      <c r="AA14" s="13">
        <v>28</v>
      </c>
      <c r="AB14" s="13">
        <v>28</v>
      </c>
      <c r="AC14" s="13">
        <v>27</v>
      </c>
      <c r="AD14" s="13">
        <v>33</v>
      </c>
      <c r="AE14" s="13">
        <v>41</v>
      </c>
      <c r="AF14" s="13"/>
      <c r="AG14" s="13"/>
      <c r="AH14" s="13"/>
    </row>
    <row r="15" spans="1:34" x14ac:dyDescent="0.2">
      <c r="D15">
        <v>1</v>
      </c>
      <c r="E15" t="s">
        <v>263</v>
      </c>
      <c r="F15" t="s">
        <v>271</v>
      </c>
      <c r="G15" s="13">
        <v>1.3</v>
      </c>
      <c r="H15" s="13">
        <v>2.2999999999999998</v>
      </c>
      <c r="I15" s="13">
        <v>5</v>
      </c>
      <c r="J15" s="13">
        <v>1.1000000000000001</v>
      </c>
      <c r="K15" s="41">
        <v>1.1000000000000001</v>
      </c>
      <c r="L15" s="13">
        <v>2</v>
      </c>
      <c r="M15" s="13">
        <v>6.1</v>
      </c>
      <c r="N15" s="13">
        <v>1.3</v>
      </c>
      <c r="O15" s="13">
        <v>1.6</v>
      </c>
      <c r="P15">
        <v>2.2000000000000002</v>
      </c>
      <c r="Q15">
        <v>0.9</v>
      </c>
      <c r="R15" s="13">
        <v>1</v>
      </c>
      <c r="S15" s="13">
        <v>1.10303447818624</v>
      </c>
      <c r="T15" s="21">
        <v>2.6103395232099298</v>
      </c>
      <c r="U15" s="21">
        <v>1.53474861519676</v>
      </c>
      <c r="V15" s="13">
        <v>1.7140441251061886</v>
      </c>
      <c r="W15" s="13">
        <v>1.52869837284119</v>
      </c>
      <c r="X15" s="13">
        <v>2.4522624033136804</v>
      </c>
      <c r="Y15" s="21">
        <v>1.4170995663728581</v>
      </c>
      <c r="Z15" s="21">
        <v>1.429662651337926</v>
      </c>
      <c r="AA15" s="13">
        <v>1</v>
      </c>
      <c r="AB15" s="13">
        <v>2.6</v>
      </c>
      <c r="AC15" s="13">
        <v>0.7</v>
      </c>
      <c r="AD15" s="13">
        <v>1.4</v>
      </c>
      <c r="AE15" s="13">
        <v>2</v>
      </c>
      <c r="AF15" s="13"/>
      <c r="AG15" s="13"/>
      <c r="AH15" s="13"/>
    </row>
    <row r="16" spans="1:34" x14ac:dyDescent="0.2">
      <c r="E16" t="s">
        <v>28</v>
      </c>
      <c r="F16" t="s">
        <v>36</v>
      </c>
      <c r="G16" s="2">
        <v>4837</v>
      </c>
      <c r="H16" s="2">
        <v>4966</v>
      </c>
      <c r="I16" s="2">
        <v>5106</v>
      </c>
      <c r="J16" s="2">
        <v>4854</v>
      </c>
      <c r="K16" s="37">
        <v>4730</v>
      </c>
      <c r="L16" s="2">
        <v>4698</v>
      </c>
      <c r="M16" s="2">
        <v>4775</v>
      </c>
      <c r="N16" s="2">
        <v>4887.4243250486979</v>
      </c>
      <c r="O16" s="2">
        <v>4711.6315814197005</v>
      </c>
      <c r="P16">
        <v>4650</v>
      </c>
      <c r="Q16">
        <v>4384</v>
      </c>
      <c r="R16" s="2">
        <v>4408.0875228588993</v>
      </c>
      <c r="S16" s="2">
        <v>4225.8637171059981</v>
      </c>
      <c r="T16" s="19">
        <v>4152.6172227327988</v>
      </c>
      <c r="U16" s="19">
        <v>3909.0852159097003</v>
      </c>
      <c r="V16" s="2">
        <v>3688.4705622802994</v>
      </c>
      <c r="W16" s="2">
        <v>3510.782790396901</v>
      </c>
      <c r="X16" s="2">
        <v>3549.2521080657011</v>
      </c>
      <c r="Y16" s="19">
        <v>3591.1406400576989</v>
      </c>
      <c r="Z16" s="19">
        <v>3798.4484688752</v>
      </c>
      <c r="AA16" s="2">
        <v>3712</v>
      </c>
      <c r="AB16" s="2">
        <v>3854</v>
      </c>
      <c r="AC16" s="2">
        <v>3882</v>
      </c>
      <c r="AD16" s="2">
        <v>2928</v>
      </c>
      <c r="AE16" s="2">
        <v>1378</v>
      </c>
      <c r="AF16" s="2"/>
      <c r="AG16" s="2"/>
      <c r="AH16" s="2"/>
    </row>
    <row r="17" spans="1:34" x14ac:dyDescent="0.2">
      <c r="D17">
        <v>1</v>
      </c>
      <c r="E17" t="s">
        <v>334</v>
      </c>
      <c r="F17" t="s">
        <v>335</v>
      </c>
      <c r="G17" s="13">
        <v>4.4000000000000004</v>
      </c>
      <c r="H17" s="13">
        <v>4.5999999999999996</v>
      </c>
      <c r="I17" s="13">
        <v>4.9000000000000004</v>
      </c>
      <c r="J17" s="13">
        <v>4.9000000000000004</v>
      </c>
      <c r="K17" s="41">
        <v>4.8</v>
      </c>
      <c r="L17" s="13">
        <v>5</v>
      </c>
      <c r="M17" s="13">
        <v>5.0999999999999996</v>
      </c>
      <c r="N17" s="13">
        <v>5.4</v>
      </c>
      <c r="O17" s="13">
        <v>5.5</v>
      </c>
      <c r="P17">
        <v>5.3</v>
      </c>
      <c r="Q17">
        <v>5.0999999999999996</v>
      </c>
      <c r="R17" s="13">
        <v>4.9022364080595677</v>
      </c>
      <c r="S17" s="13">
        <v>4.6116740277848747</v>
      </c>
      <c r="T17" s="21">
        <v>4.6092770397359173</v>
      </c>
      <c r="U17" s="21">
        <v>4.4720200778271195</v>
      </c>
      <c r="V17" s="13">
        <v>4.3868731188761885</v>
      </c>
      <c r="W17" s="13">
        <v>4.2598178660290573</v>
      </c>
      <c r="X17" s="13">
        <v>4.5230420225221923</v>
      </c>
      <c r="Y17" s="21">
        <v>4.5978089000087321</v>
      </c>
      <c r="Z17" s="21">
        <v>5.1742942081749543</v>
      </c>
      <c r="AA17" s="13">
        <v>5.4</v>
      </c>
      <c r="AB17" s="13">
        <v>6</v>
      </c>
      <c r="AC17" s="13">
        <v>7.1</v>
      </c>
      <c r="AD17" s="13">
        <v>5.7</v>
      </c>
      <c r="AE17" s="13">
        <v>3</v>
      </c>
      <c r="AF17" s="13"/>
      <c r="AG17" s="13"/>
      <c r="AH17" s="13"/>
    </row>
    <row r="18" spans="1:34" x14ac:dyDescent="0.2">
      <c r="E18" t="s">
        <v>29</v>
      </c>
      <c r="F18" t="s">
        <v>37</v>
      </c>
      <c r="G18" s="2">
        <v>331</v>
      </c>
      <c r="H18" s="2">
        <v>252</v>
      </c>
      <c r="I18" s="2">
        <v>172</v>
      </c>
      <c r="J18" s="2">
        <v>110</v>
      </c>
      <c r="K18" s="37">
        <v>353</v>
      </c>
      <c r="L18" s="2">
        <v>14</v>
      </c>
      <c r="M18" s="2">
        <v>411</v>
      </c>
      <c r="N18" s="2">
        <v>68</v>
      </c>
      <c r="O18" s="2">
        <v>215.42274160588974</v>
      </c>
      <c r="P18">
        <v>124</v>
      </c>
      <c r="Q18">
        <v>237</v>
      </c>
      <c r="R18" s="2">
        <v>114.98725793260451</v>
      </c>
      <c r="S18" s="2">
        <v>157</v>
      </c>
      <c r="T18" s="19">
        <v>180.03406395871008</v>
      </c>
      <c r="U18" s="19">
        <v>251.08025747949699</v>
      </c>
      <c r="V18" s="2">
        <v>197.01760332940665</v>
      </c>
      <c r="W18" s="2">
        <v>296.05326021642253</v>
      </c>
      <c r="X18" s="2">
        <v>145.5387213053923</v>
      </c>
      <c r="Y18" s="19">
        <v>220.80053685440214</v>
      </c>
      <c r="Z18" s="19">
        <v>94.83879433599995</v>
      </c>
      <c r="AA18" s="2">
        <v>220</v>
      </c>
      <c r="AB18" s="2">
        <v>206</v>
      </c>
      <c r="AC18" s="2">
        <v>136</v>
      </c>
      <c r="AD18" s="2">
        <v>33</v>
      </c>
      <c r="AE18" s="2">
        <v>136</v>
      </c>
      <c r="AF18" s="2"/>
      <c r="AG18" s="2"/>
      <c r="AH18" s="2"/>
    </row>
    <row r="19" spans="1:34" x14ac:dyDescent="0.2">
      <c r="D19">
        <v>1</v>
      </c>
      <c r="E19" t="s">
        <v>30</v>
      </c>
      <c r="F19" t="s">
        <v>272</v>
      </c>
      <c r="G19" s="13">
        <v>6.38</v>
      </c>
      <c r="H19" s="13">
        <v>4.8600000000000003</v>
      </c>
      <c r="I19" s="13">
        <v>3.5078843126118002</v>
      </c>
      <c r="J19" s="13">
        <v>2.2982272006005902</v>
      </c>
      <c r="K19" s="41">
        <v>7.3822900032403691</v>
      </c>
      <c r="L19" s="13">
        <v>0.28999999999999998</v>
      </c>
      <c r="M19" s="13">
        <v>8.6</v>
      </c>
      <c r="N19" s="13">
        <v>1.4218190426649842</v>
      </c>
      <c r="O19" s="13">
        <v>4.5043018777629271</v>
      </c>
      <c r="P19" s="18">
        <v>2.5927319867854304</v>
      </c>
      <c r="Q19" s="18">
        <v>5.0809121671704602</v>
      </c>
      <c r="R19" s="13">
        <v>2.3768202286781821</v>
      </c>
      <c r="S19" s="13">
        <v>3.2236631685172226</v>
      </c>
      <c r="T19" s="21">
        <v>3.7217243272521019</v>
      </c>
      <c r="U19" s="21">
        <v>5.2174683912506499</v>
      </c>
      <c r="V19" s="13">
        <v>3.7482992611483046</v>
      </c>
      <c r="W19" s="13">
        <v>5.6324724175757508</v>
      </c>
      <c r="X19" s="13">
        <v>2.7387758002209464</v>
      </c>
      <c r="Y19" s="21">
        <v>4.1550671985340877</v>
      </c>
      <c r="Z19" s="21">
        <v>1.7846947707100984</v>
      </c>
      <c r="AA19" s="13">
        <v>4.0999999999999996</v>
      </c>
      <c r="AB19" s="13">
        <v>3.9</v>
      </c>
      <c r="AC19" s="13">
        <v>2.6</v>
      </c>
      <c r="AD19" s="13">
        <v>0.6</v>
      </c>
      <c r="AE19" s="13">
        <v>2.6</v>
      </c>
      <c r="AF19" s="13"/>
      <c r="AG19" s="13"/>
      <c r="AH19" s="13"/>
    </row>
    <row r="20" spans="1:34" s="5" customFormat="1" ht="23.25" customHeight="1" x14ac:dyDescent="0.2">
      <c r="A20" s="5" t="s">
        <v>16</v>
      </c>
      <c r="E20" s="5" t="s">
        <v>31</v>
      </c>
      <c r="F20" s="5" t="s">
        <v>39</v>
      </c>
      <c r="G20" s="29"/>
      <c r="H20" s="29"/>
      <c r="I20" s="29"/>
      <c r="J20" s="29"/>
      <c r="K20" s="38"/>
      <c r="L20" s="29"/>
      <c r="M20" s="29"/>
      <c r="N20" s="29"/>
      <c r="O20" s="29"/>
      <c r="P20" s="15"/>
      <c r="Q20" s="15"/>
      <c r="R20" s="29"/>
      <c r="S20" s="2"/>
      <c r="T20" s="15"/>
      <c r="U20" s="15"/>
      <c r="V20" s="2"/>
      <c r="W20" s="2"/>
      <c r="X20" s="2"/>
      <c r="Y20" s="13"/>
      <c r="Z20" s="19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E21" t="s">
        <v>342</v>
      </c>
      <c r="F21" t="s">
        <v>343</v>
      </c>
      <c r="G21" s="2">
        <v>51826</v>
      </c>
      <c r="H21" s="2">
        <v>51826</v>
      </c>
      <c r="I21" s="2">
        <v>49145</v>
      </c>
      <c r="J21" s="2">
        <v>47826</v>
      </c>
      <c r="K21" s="37">
        <v>47826</v>
      </c>
      <c r="L21" s="2">
        <v>47826</v>
      </c>
      <c r="M21" s="2">
        <v>47826</v>
      </c>
      <c r="N21" s="2">
        <v>47826.057999999997</v>
      </c>
      <c r="O21" s="2">
        <v>47826</v>
      </c>
      <c r="P21" s="2">
        <v>47826</v>
      </c>
      <c r="Q21" s="2">
        <v>47826</v>
      </c>
      <c r="R21" s="2">
        <v>48378.609600000003</v>
      </c>
      <c r="S21" s="2">
        <v>48892.205000000002</v>
      </c>
      <c r="T21" s="19">
        <v>48373.831086956525</v>
      </c>
      <c r="U21" s="19">
        <v>48123.004999999997</v>
      </c>
      <c r="V21" s="2">
        <v>52561.865956521739</v>
      </c>
      <c r="W21" s="2">
        <v>52561.865956521739</v>
      </c>
      <c r="X21" s="2">
        <v>53140.063999999998</v>
      </c>
      <c r="Y21" s="19">
        <v>53140064</v>
      </c>
      <c r="Z21" s="19">
        <v>53140064</v>
      </c>
      <c r="AA21" s="2">
        <v>53140064</v>
      </c>
      <c r="AB21" s="2">
        <v>53140064</v>
      </c>
      <c r="AC21" s="2">
        <v>53140064</v>
      </c>
      <c r="AD21" s="2">
        <v>53140064</v>
      </c>
      <c r="AE21" s="2">
        <v>53140064</v>
      </c>
      <c r="AF21" s="2"/>
      <c r="AG21" s="2"/>
      <c r="AH21" s="2"/>
    </row>
    <row r="22" spans="1:34" x14ac:dyDescent="0.2">
      <c r="D22">
        <v>2</v>
      </c>
      <c r="E22" t="s">
        <v>264</v>
      </c>
      <c r="F22" t="s">
        <v>273</v>
      </c>
      <c r="G22" s="29">
        <v>28.15</v>
      </c>
      <c r="H22" s="29">
        <v>28.15</v>
      </c>
      <c r="I22" s="29">
        <v>28.15</v>
      </c>
      <c r="J22" s="29">
        <v>28.15</v>
      </c>
      <c r="K22" s="38">
        <v>38.5</v>
      </c>
      <c r="L22" s="29">
        <v>38.5</v>
      </c>
      <c r="M22" s="29">
        <v>38.5</v>
      </c>
      <c r="N22" s="29">
        <v>72.7</v>
      </c>
      <c r="O22" s="29">
        <v>72.7</v>
      </c>
      <c r="P22">
        <v>72.7</v>
      </c>
      <c r="Q22">
        <v>44.6</v>
      </c>
      <c r="R22" s="29">
        <v>60.3</v>
      </c>
      <c r="S22" s="29">
        <v>72.7</v>
      </c>
      <c r="T22" s="3">
        <v>59.2</v>
      </c>
      <c r="U22" s="28">
        <v>59.2</v>
      </c>
      <c r="V22" s="29">
        <v>59.2</v>
      </c>
      <c r="W22" s="29">
        <v>59.2</v>
      </c>
      <c r="X22" s="29">
        <v>60.9</v>
      </c>
      <c r="Y22" s="22">
        <v>60.9</v>
      </c>
      <c r="Z22" s="22">
        <v>60.9</v>
      </c>
      <c r="AA22" s="29">
        <v>60.9</v>
      </c>
      <c r="AB22" s="29">
        <v>60</v>
      </c>
      <c r="AC22" s="29">
        <v>60</v>
      </c>
      <c r="AD22" s="29">
        <v>60</v>
      </c>
      <c r="AE22" s="29">
        <v>60</v>
      </c>
      <c r="AF22" s="29"/>
      <c r="AG22" s="29"/>
      <c r="AH22" s="29"/>
    </row>
    <row r="23" spans="1:34" x14ac:dyDescent="0.2">
      <c r="D23">
        <v>2</v>
      </c>
      <c r="E23" t="s">
        <v>265</v>
      </c>
      <c r="F23" t="s">
        <v>274</v>
      </c>
      <c r="G23" s="29">
        <v>0</v>
      </c>
      <c r="H23" s="29">
        <v>0</v>
      </c>
      <c r="I23" s="29">
        <v>0</v>
      </c>
      <c r="J23" s="29">
        <v>0</v>
      </c>
      <c r="K23" s="38">
        <v>0</v>
      </c>
      <c r="L23" s="29">
        <v>0</v>
      </c>
      <c r="M23" s="29">
        <v>0</v>
      </c>
      <c r="N23" s="29">
        <v>0</v>
      </c>
      <c r="O23" s="29">
        <v>0</v>
      </c>
      <c r="P23">
        <v>0</v>
      </c>
      <c r="Q23">
        <v>0</v>
      </c>
      <c r="R23" s="29">
        <v>0</v>
      </c>
      <c r="S23" s="29">
        <v>0</v>
      </c>
      <c r="T23" s="22">
        <v>0</v>
      </c>
      <c r="U23" s="22">
        <v>0</v>
      </c>
      <c r="V23" s="29">
        <v>0</v>
      </c>
      <c r="W23" s="29">
        <v>0</v>
      </c>
      <c r="X23" s="29">
        <v>0</v>
      </c>
      <c r="Y23" s="22">
        <v>0</v>
      </c>
      <c r="Z23" s="22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0.7</v>
      </c>
      <c r="AF23" s="29"/>
      <c r="AG23" s="29"/>
      <c r="AH23" s="29"/>
    </row>
    <row r="24" spans="1:34" x14ac:dyDescent="0.2">
      <c r="D24">
        <v>2</v>
      </c>
      <c r="E24" t="s">
        <v>266</v>
      </c>
      <c r="F24" t="s">
        <v>275</v>
      </c>
      <c r="G24" s="29">
        <v>2.57</v>
      </c>
      <c r="H24" s="29">
        <v>1.1000000000000001</v>
      </c>
      <c r="I24" s="29">
        <v>-4.6502186406944563</v>
      </c>
      <c r="J24" s="29">
        <v>-1.23</v>
      </c>
      <c r="K24" s="38">
        <v>4.532935992658941</v>
      </c>
      <c r="L24" s="29">
        <v>-7.3819975243976854</v>
      </c>
      <c r="M24" s="29">
        <v>5.27</v>
      </c>
      <c r="N24" s="29">
        <v>-2.1536376675660787</v>
      </c>
      <c r="O24" s="29">
        <v>1.8735171957155075</v>
      </c>
      <c r="P24" s="3">
        <v>-1.5681846694266699</v>
      </c>
      <c r="Q24" s="3">
        <v>1.52636641157529</v>
      </c>
      <c r="R24" s="29">
        <v>-2.5413463553176472</v>
      </c>
      <c r="S24" s="29">
        <v>0.29794895661982762</v>
      </c>
      <c r="T24" s="22">
        <v>-0.87792696628987354</v>
      </c>
      <c r="U24" s="22">
        <v>2.7600834638900422</v>
      </c>
      <c r="V24" s="29">
        <v>-3.729029741480737</v>
      </c>
      <c r="W24" s="29">
        <v>-3.7949362120244152</v>
      </c>
      <c r="X24" s="29">
        <v>0.5552976858400509</v>
      </c>
      <c r="Y24" s="22">
        <v>3.4851294119630718</v>
      </c>
      <c r="Z24" s="22">
        <v>-1.0933370347465139</v>
      </c>
      <c r="AA24" s="29">
        <v>2.7</v>
      </c>
      <c r="AB24" s="29">
        <v>4</v>
      </c>
      <c r="AC24" s="29">
        <v>1.2</v>
      </c>
      <c r="AD24" s="29">
        <v>-1.9</v>
      </c>
      <c r="AE24" s="29">
        <v>0.2</v>
      </c>
      <c r="AF24" s="29"/>
      <c r="AG24" s="29"/>
      <c r="AH24" s="29"/>
    </row>
    <row r="25" spans="1:34" s="5" customFormat="1" ht="23.25" customHeight="1" x14ac:dyDescent="0.2">
      <c r="A25" s="5" t="s">
        <v>16</v>
      </c>
      <c r="E25" s="5" t="s">
        <v>32</v>
      </c>
      <c r="F25" s="5" t="s">
        <v>40</v>
      </c>
      <c r="G25" s="23"/>
      <c r="H25" s="23"/>
      <c r="I25" s="23"/>
      <c r="J25" s="23"/>
      <c r="K25" s="42"/>
      <c r="L25" s="23"/>
      <c r="M25" s="23"/>
      <c r="N25" s="23"/>
      <c r="O25" s="23"/>
      <c r="R25" s="23"/>
      <c r="S25" s="23"/>
      <c r="U25" s="23"/>
      <c r="V25" s="23"/>
      <c r="W25" s="23"/>
      <c r="X25" s="23"/>
      <c r="Y25" s="23"/>
      <c r="Z25" s="23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E26" t="s">
        <v>33</v>
      </c>
      <c r="F26" t="s">
        <v>336</v>
      </c>
      <c r="G26" s="2">
        <v>12114</v>
      </c>
      <c r="H26" s="2">
        <v>12949</v>
      </c>
      <c r="I26" s="2">
        <v>11781</v>
      </c>
      <c r="J26" s="2">
        <v>11128</v>
      </c>
      <c r="K26" s="37">
        <v>11378</v>
      </c>
      <c r="L26" s="2">
        <v>12372</v>
      </c>
      <c r="M26" s="2">
        <v>12078</v>
      </c>
      <c r="N26" s="2">
        <v>11784</v>
      </c>
      <c r="O26" s="2">
        <v>12426</v>
      </c>
      <c r="P26" s="2">
        <v>12976</v>
      </c>
      <c r="Q26" s="2">
        <v>11831</v>
      </c>
      <c r="R26" s="2">
        <v>11236.431400000001</v>
      </c>
      <c r="S26" s="2">
        <v>10944.833499999999</v>
      </c>
      <c r="T26" s="19">
        <v>11442.206399999999</v>
      </c>
      <c r="U26" s="19">
        <v>11106.064</v>
      </c>
      <c r="V26" s="2">
        <v>10231.463399999999</v>
      </c>
      <c r="W26" s="2">
        <v>10638.9953</v>
      </c>
      <c r="X26" s="2">
        <v>10919.885699999999</v>
      </c>
      <c r="Y26" s="19">
        <v>10823</v>
      </c>
      <c r="Z26" s="19">
        <v>9997</v>
      </c>
      <c r="AA26" s="2">
        <v>10093</v>
      </c>
      <c r="AB26" s="2">
        <v>10663</v>
      </c>
      <c r="AC26" s="2">
        <v>11238</v>
      </c>
      <c r="AD26" s="2">
        <v>9481</v>
      </c>
      <c r="AE26" s="2">
        <v>9729</v>
      </c>
      <c r="AF26" s="2"/>
      <c r="AG26" s="2"/>
      <c r="AH26" s="2"/>
    </row>
    <row r="27" spans="1:34" x14ac:dyDescent="0.2">
      <c r="E27" t="s">
        <v>34</v>
      </c>
      <c r="F27" t="s">
        <v>337</v>
      </c>
      <c r="G27" s="2">
        <v>9266</v>
      </c>
      <c r="H27" s="2">
        <v>9525</v>
      </c>
      <c r="I27" s="2">
        <v>9678</v>
      </c>
      <c r="J27" s="2">
        <v>9613</v>
      </c>
      <c r="K27" s="37">
        <v>9676</v>
      </c>
      <c r="L27" s="2">
        <v>9717</v>
      </c>
      <c r="M27" s="2">
        <v>9976</v>
      </c>
      <c r="N27" s="2">
        <v>9732</v>
      </c>
      <c r="O27" s="2">
        <v>9786</v>
      </c>
      <c r="P27" s="2">
        <v>10004</v>
      </c>
      <c r="Q27" s="2">
        <v>9620</v>
      </c>
      <c r="R27" s="2">
        <v>9351.5503000000008</v>
      </c>
      <c r="S27" s="2">
        <v>9384.4580000000005</v>
      </c>
      <c r="T27" s="19">
        <v>9013.3189999999995</v>
      </c>
      <c r="U27" s="19">
        <v>9142.5520333333334</v>
      </c>
      <c r="V27" s="2">
        <v>8868.035366666667</v>
      </c>
      <c r="W27" s="2">
        <v>8750.2085666666662</v>
      </c>
      <c r="X27" s="2">
        <v>8632.1333333333332</v>
      </c>
      <c r="Y27" s="19">
        <v>8705</v>
      </c>
      <c r="Z27" s="19">
        <v>9094</v>
      </c>
      <c r="AA27" s="2">
        <v>9044</v>
      </c>
      <c r="AB27" s="2">
        <v>8668</v>
      </c>
      <c r="AC27" s="2">
        <v>8877</v>
      </c>
      <c r="AD27" s="2">
        <v>7424</v>
      </c>
      <c r="AE27" s="2">
        <v>7676</v>
      </c>
      <c r="AF27" s="2"/>
      <c r="AG27" s="2"/>
      <c r="AH27" s="2"/>
    </row>
    <row r="28" spans="1:34" s="1" customFormat="1" ht="27" customHeight="1" x14ac:dyDescent="0.2">
      <c r="A28" s="1" t="s">
        <v>6</v>
      </c>
      <c r="E28" s="1" t="s">
        <v>276</v>
      </c>
      <c r="F28" s="1" t="s">
        <v>279</v>
      </c>
      <c r="G28" s="2"/>
      <c r="H28" s="2"/>
      <c r="I28" s="2"/>
      <c r="J28" s="2"/>
      <c r="K28" s="37"/>
      <c r="L28" s="2"/>
      <c r="M28" s="2"/>
      <c r="N28" s="2"/>
      <c r="O28" s="2"/>
      <c r="R28" s="2"/>
      <c r="S28" s="2"/>
      <c r="V28" s="2"/>
      <c r="W28" s="2"/>
      <c r="X28" s="2"/>
      <c r="Y28" s="2"/>
      <c r="Z28" s="21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E29" t="s">
        <v>43</v>
      </c>
      <c r="F29" t="s">
        <v>267</v>
      </c>
      <c r="G29" s="2">
        <v>2693</v>
      </c>
      <c r="H29" s="2">
        <v>2666</v>
      </c>
      <c r="I29" s="2">
        <v>2535</v>
      </c>
      <c r="J29" s="2">
        <v>2407</v>
      </c>
      <c r="K29" s="37">
        <v>2397</v>
      </c>
      <c r="L29" s="2">
        <v>2408</v>
      </c>
      <c r="M29" s="2">
        <v>2457</v>
      </c>
      <c r="N29" s="2">
        <v>2467</v>
      </c>
      <c r="O29" s="2">
        <v>2479.8276984814215</v>
      </c>
      <c r="P29">
        <v>2373</v>
      </c>
      <c r="Q29">
        <v>2241</v>
      </c>
      <c r="R29" s="2">
        <v>2146.6658965846009</v>
      </c>
      <c r="S29" s="2">
        <v>2109.9645704463182</v>
      </c>
      <c r="T29" s="19">
        <v>2033.7247132122884</v>
      </c>
      <c r="U29" s="19">
        <v>2058.3029661634068</v>
      </c>
      <c r="V29" s="2">
        <v>1986.1456569195022</v>
      </c>
      <c r="W29" s="2">
        <v>1947.8651361161105</v>
      </c>
      <c r="X29" s="2">
        <v>1930.7918580266949</v>
      </c>
      <c r="Y29" s="19">
        <v>1980.0608311785006</v>
      </c>
      <c r="Z29" s="19">
        <v>1937.9505172078998</v>
      </c>
      <c r="AA29" s="2">
        <v>1912</v>
      </c>
      <c r="AB29" s="2">
        <v>1928</v>
      </c>
      <c r="AC29" s="2">
        <v>1918</v>
      </c>
      <c r="AD29" s="2">
        <v>1708</v>
      </c>
      <c r="AE29" s="2">
        <v>1700</v>
      </c>
      <c r="AF29" s="2"/>
      <c r="AG29" s="2"/>
      <c r="AH29" s="2"/>
    </row>
    <row r="30" spans="1:34" s="5" customFormat="1" ht="23.25" customHeight="1" x14ac:dyDescent="0.2">
      <c r="A30" s="5" t="s">
        <v>16</v>
      </c>
      <c r="E30" s="5" t="s">
        <v>45</v>
      </c>
      <c r="F30" s="5" t="s">
        <v>52</v>
      </c>
      <c r="G30" s="6"/>
      <c r="H30" s="6"/>
      <c r="I30" s="6"/>
      <c r="J30" s="6"/>
      <c r="K30" s="43"/>
      <c r="L30" s="6"/>
      <c r="M30" s="6"/>
      <c r="N30" s="6"/>
      <c r="O30" s="6"/>
      <c r="R30" s="6"/>
      <c r="S30" s="6"/>
      <c r="V30" s="6"/>
      <c r="W30" s="6"/>
      <c r="X30" s="6"/>
      <c r="Y30" s="6"/>
      <c r="Z30" s="23"/>
      <c r="AA30" s="6"/>
      <c r="AB30" s="6"/>
      <c r="AC30" s="6"/>
      <c r="AD30" s="6"/>
      <c r="AE30" s="6"/>
      <c r="AF30" s="6"/>
      <c r="AG30" s="6"/>
      <c r="AH30" s="2"/>
    </row>
    <row r="31" spans="1:34" x14ac:dyDescent="0.2">
      <c r="E31" t="s">
        <v>46</v>
      </c>
      <c r="F31" t="s">
        <v>53</v>
      </c>
      <c r="G31" s="2">
        <v>-322</v>
      </c>
      <c r="H31" s="2">
        <v>-298</v>
      </c>
      <c r="I31" s="2">
        <v>-307</v>
      </c>
      <c r="J31" s="2">
        <v>-283</v>
      </c>
      <c r="K31" s="37">
        <v>-289</v>
      </c>
      <c r="L31" s="2">
        <v>-289</v>
      </c>
      <c r="M31" s="2">
        <v>-317</v>
      </c>
      <c r="N31" s="2">
        <v>-306</v>
      </c>
      <c r="O31" s="2">
        <v>-299.41477829140007</v>
      </c>
      <c r="P31">
        <v>-254</v>
      </c>
      <c r="Q31">
        <v>-263</v>
      </c>
      <c r="R31" s="2">
        <v>-266.29369554310045</v>
      </c>
      <c r="S31" s="2">
        <v>-253.72976055919696</v>
      </c>
      <c r="T31" s="19">
        <v>-205.70288918869977</v>
      </c>
      <c r="U31" s="19">
        <v>-237.78298801920047</v>
      </c>
      <c r="V31" s="2">
        <v>-228.76054674670036</v>
      </c>
      <c r="W31" s="2">
        <v>-219.51343792199887</v>
      </c>
      <c r="X31" s="2">
        <v>-210.37862411830031</v>
      </c>
      <c r="Y31" s="19">
        <v>-243.7263997938999</v>
      </c>
      <c r="Z31" s="19">
        <v>-239.58910117879992</v>
      </c>
      <c r="AA31" s="2">
        <v>-261</v>
      </c>
      <c r="AB31" s="2">
        <v>-228</v>
      </c>
      <c r="AC31" s="2">
        <v>-253</v>
      </c>
      <c r="AD31" s="2">
        <v>-216</v>
      </c>
      <c r="AE31" s="2">
        <v>-265</v>
      </c>
      <c r="AF31" s="2"/>
      <c r="AG31" s="2"/>
      <c r="AH31" s="2"/>
    </row>
    <row r="32" spans="1:34" x14ac:dyDescent="0.2">
      <c r="E32" t="s">
        <v>47</v>
      </c>
      <c r="F32" t="s">
        <v>54</v>
      </c>
      <c r="G32" s="2">
        <v>-2116</v>
      </c>
      <c r="H32" s="2">
        <v>-2012</v>
      </c>
      <c r="I32" s="2">
        <v>-1984</v>
      </c>
      <c r="J32" s="2">
        <v>-1887</v>
      </c>
      <c r="K32" s="37">
        <v>-1871</v>
      </c>
      <c r="L32" s="2">
        <v>-1827</v>
      </c>
      <c r="M32" s="2">
        <v>-1922</v>
      </c>
      <c r="N32" s="2">
        <v>-1910</v>
      </c>
      <c r="O32" s="2">
        <v>-1934.4326455420314</v>
      </c>
      <c r="P32">
        <v>-1830</v>
      </c>
      <c r="Q32">
        <v>-1797</v>
      </c>
      <c r="R32" s="2">
        <v>-1691.9724951487954</v>
      </c>
      <c r="S32" s="2">
        <v>-1633.2488871749429</v>
      </c>
      <c r="T32" s="19">
        <v>-1534.1211481187825</v>
      </c>
      <c r="U32" s="19">
        <v>-1611.6751720465095</v>
      </c>
      <c r="V32" s="2">
        <v>-1554.0671949771952</v>
      </c>
      <c r="W32" s="2">
        <v>-1531.0184669255891</v>
      </c>
      <c r="X32" s="2">
        <v>-1454.7700974588024</v>
      </c>
      <c r="Y32" s="19">
        <v>-1542.7077779395986</v>
      </c>
      <c r="Z32" s="19">
        <v>-1511.235039916</v>
      </c>
      <c r="AA32" s="2">
        <v>-1495</v>
      </c>
      <c r="AB32" s="2">
        <v>-1434</v>
      </c>
      <c r="AC32" s="2">
        <v>-1511</v>
      </c>
      <c r="AD32" s="2">
        <v>-1344</v>
      </c>
      <c r="AE32" s="2">
        <v>-1320</v>
      </c>
      <c r="AF32" s="2"/>
      <c r="AG32" s="2"/>
      <c r="AH32" s="2"/>
    </row>
    <row r="33" spans="1:34" x14ac:dyDescent="0.2">
      <c r="E33" t="s">
        <v>277</v>
      </c>
      <c r="F33" t="s">
        <v>280</v>
      </c>
      <c r="G33" s="2">
        <v>-147</v>
      </c>
      <c r="H33" s="2">
        <v>-153</v>
      </c>
      <c r="I33" s="2">
        <v>-143</v>
      </c>
      <c r="J33" s="2">
        <v>-139</v>
      </c>
      <c r="K33" s="37">
        <v>-152</v>
      </c>
      <c r="L33" s="2">
        <v>-127</v>
      </c>
      <c r="M33" s="2">
        <v>-129</v>
      </c>
      <c r="N33" s="2">
        <v>-129</v>
      </c>
      <c r="O33" s="2">
        <v>-117.85932859159914</v>
      </c>
      <c r="P33">
        <v>-117</v>
      </c>
      <c r="Q33">
        <v>-112</v>
      </c>
      <c r="R33" s="2">
        <v>-110.66791511029996</v>
      </c>
      <c r="S33" s="2">
        <v>-126.19192991329953</v>
      </c>
      <c r="T33" s="19">
        <v>-101.04027065839966</v>
      </c>
      <c r="U33" s="19">
        <v>-102.28409070460026</v>
      </c>
      <c r="V33" s="2">
        <v>-90.855984348700048</v>
      </c>
      <c r="W33" s="2">
        <v>-95.421364939799844</v>
      </c>
      <c r="X33" s="2">
        <v>-94.041816873800002</v>
      </c>
      <c r="Y33" s="19">
        <v>-93.217851200699997</v>
      </c>
      <c r="Z33" s="19">
        <v>-88.369006046099997</v>
      </c>
      <c r="AA33" s="2">
        <v>-86</v>
      </c>
      <c r="AB33" s="2">
        <v>-90</v>
      </c>
      <c r="AC33" s="2">
        <v>-84</v>
      </c>
      <c r="AD33" s="2">
        <v>-68</v>
      </c>
      <c r="AE33" s="2">
        <v>-21</v>
      </c>
      <c r="AF33" s="2"/>
      <c r="AG33" s="2"/>
      <c r="AH33" s="2"/>
    </row>
    <row r="34" spans="1:34" x14ac:dyDescent="0.2">
      <c r="E34" t="s">
        <v>278</v>
      </c>
      <c r="F34" t="s">
        <v>281</v>
      </c>
      <c r="G34" s="2">
        <v>0</v>
      </c>
      <c r="H34" s="2">
        <v>0</v>
      </c>
      <c r="I34" s="2">
        <v>0</v>
      </c>
      <c r="J34" s="2">
        <v>0</v>
      </c>
      <c r="K34" s="37">
        <v>0</v>
      </c>
      <c r="L34" s="2">
        <v>0</v>
      </c>
      <c r="M34" s="2">
        <v>0</v>
      </c>
      <c r="N34" s="2">
        <v>0</v>
      </c>
      <c r="O34" s="2">
        <v>0</v>
      </c>
      <c r="P34">
        <v>0</v>
      </c>
      <c r="Q34">
        <v>0</v>
      </c>
      <c r="R34" s="2">
        <v>0</v>
      </c>
      <c r="S34" s="2">
        <v>0</v>
      </c>
      <c r="T34" s="19">
        <v>-2.0359999988431809E-7</v>
      </c>
      <c r="U34" s="19">
        <v>0</v>
      </c>
      <c r="V34" s="2">
        <v>-2.0220000002154849E-7</v>
      </c>
      <c r="W34" s="2">
        <v>2.0989999960875137E-7</v>
      </c>
      <c r="X34" s="2">
        <v>0</v>
      </c>
      <c r="Y34" s="19">
        <v>3.1994000000050618E-5</v>
      </c>
      <c r="Z34" s="19">
        <v>-3.1994099999984427E-5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/>
      <c r="AG34" s="2"/>
      <c r="AH34" s="2"/>
    </row>
    <row r="35" spans="1:34" x14ac:dyDescent="0.2">
      <c r="E35" t="s">
        <v>50</v>
      </c>
      <c r="F35" t="s">
        <v>57</v>
      </c>
      <c r="G35" s="2">
        <v>-3</v>
      </c>
      <c r="H35" s="2">
        <v>-9</v>
      </c>
      <c r="I35" s="2">
        <v>-21</v>
      </c>
      <c r="J35" s="2">
        <v>-11</v>
      </c>
      <c r="K35" s="37">
        <v>0</v>
      </c>
      <c r="L35" s="2">
        <v>-2</v>
      </c>
      <c r="M35" s="2">
        <v>0</v>
      </c>
      <c r="N35" s="2">
        <v>-4</v>
      </c>
      <c r="O35" s="2">
        <v>-1.3137076971000006</v>
      </c>
      <c r="P35">
        <v>-1</v>
      </c>
      <c r="Q35">
        <v>-5</v>
      </c>
      <c r="R35" s="2">
        <v>-1.2004107278</v>
      </c>
      <c r="S35" s="2">
        <v>-14.471349972300001</v>
      </c>
      <c r="T35" s="19">
        <v>-1.0954180904000002</v>
      </c>
      <c r="U35" s="19">
        <v>0</v>
      </c>
      <c r="V35" s="2">
        <v>-4.7856740000000002E-2</v>
      </c>
      <c r="W35" s="2">
        <v>-1.3549392615</v>
      </c>
      <c r="X35" s="2">
        <v>-1.2659454200000253E-2</v>
      </c>
      <c r="Y35" s="19">
        <v>-0.30829738390000005</v>
      </c>
      <c r="Z35" s="19">
        <v>-0.71854373689999995</v>
      </c>
      <c r="AA35" s="2">
        <v>0</v>
      </c>
      <c r="AB35" s="2">
        <v>0</v>
      </c>
      <c r="AC35" s="2">
        <v>-26</v>
      </c>
      <c r="AD35" s="2">
        <v>-2</v>
      </c>
      <c r="AE35" s="2">
        <v>-13</v>
      </c>
      <c r="AF35" s="2"/>
      <c r="AG35" s="2"/>
      <c r="AH35" s="2"/>
    </row>
    <row r="36" spans="1:34" x14ac:dyDescent="0.2">
      <c r="D36" s="5"/>
      <c r="E36" s="5" t="s">
        <v>329</v>
      </c>
      <c r="F36" s="5" t="s">
        <v>18</v>
      </c>
      <c r="G36" s="2">
        <v>106</v>
      </c>
      <c r="H36" s="2">
        <v>195</v>
      </c>
      <c r="I36" s="2">
        <v>80</v>
      </c>
      <c r="J36" s="2">
        <v>87</v>
      </c>
      <c r="K36" s="37">
        <v>85</v>
      </c>
      <c r="L36" s="2">
        <v>162</v>
      </c>
      <c r="M36" s="2">
        <v>89</v>
      </c>
      <c r="N36" s="2">
        <v>117</v>
      </c>
      <c r="O36" s="2">
        <v>126.80689999999933</v>
      </c>
      <c r="P36" s="5">
        <v>171</v>
      </c>
      <c r="Q36" s="5">
        <v>65</v>
      </c>
      <c r="R36" s="2">
        <v>76.531378844905248</v>
      </c>
      <c r="S36" s="2">
        <v>82.322642826578658</v>
      </c>
      <c r="T36" s="19">
        <v>191.76498695240662</v>
      </c>
      <c r="U36" s="19">
        <v>106.56652725509662</v>
      </c>
      <c r="V36" s="2">
        <v>112.41407390470658</v>
      </c>
      <c r="W36" s="2">
        <v>100.55692727712267</v>
      </c>
      <c r="X36" s="2">
        <v>171.58866012159228</v>
      </c>
      <c r="Y36" s="19">
        <v>100.10053685440215</v>
      </c>
      <c r="Z36" s="19">
        <v>98.038794335999924</v>
      </c>
      <c r="AA36" s="2">
        <v>71</v>
      </c>
      <c r="AB36" s="2">
        <v>176</v>
      </c>
      <c r="AC36" s="2">
        <v>45</v>
      </c>
      <c r="AD36" s="2">
        <v>77</v>
      </c>
      <c r="AE36" s="2">
        <v>82</v>
      </c>
      <c r="AF36" s="2"/>
      <c r="AG36" s="2"/>
      <c r="AH36" s="2"/>
    </row>
    <row r="37" spans="1:34" x14ac:dyDescent="0.2">
      <c r="E37" t="s">
        <v>58</v>
      </c>
      <c r="F37" t="s">
        <v>67</v>
      </c>
      <c r="G37" s="2">
        <v>7</v>
      </c>
      <c r="H37" s="2">
        <v>2</v>
      </c>
      <c r="I37" s="2">
        <v>5</v>
      </c>
      <c r="J37" s="2">
        <v>5</v>
      </c>
      <c r="K37" s="37">
        <v>4</v>
      </c>
      <c r="L37" s="2">
        <v>4</v>
      </c>
      <c r="M37" s="2">
        <v>5</v>
      </c>
      <c r="N37" s="2">
        <v>6</v>
      </c>
      <c r="O37" s="2">
        <v>14.200553423399995</v>
      </c>
      <c r="P37">
        <v>6</v>
      </c>
      <c r="Q37">
        <v>2</v>
      </c>
      <c r="R37" s="2">
        <v>2.2797630746999964</v>
      </c>
      <c r="S37" s="2">
        <v>0</v>
      </c>
      <c r="T37" s="19">
        <v>1.3357502897000026</v>
      </c>
      <c r="U37" s="19">
        <v>0</v>
      </c>
      <c r="V37" s="2">
        <v>1.8030173824000004</v>
      </c>
      <c r="W37" s="2">
        <v>0.29147174920002783</v>
      </c>
      <c r="X37" s="2">
        <v>1.0751027114999907</v>
      </c>
      <c r="Y37" s="19">
        <v>0.39303057109999884</v>
      </c>
      <c r="Z37" s="19">
        <v>3.8934369589999944</v>
      </c>
      <c r="AA37" s="2">
        <v>18</v>
      </c>
      <c r="AB37" s="2">
        <v>83</v>
      </c>
      <c r="AC37" s="2">
        <v>18</v>
      </c>
      <c r="AD37" s="2">
        <v>6</v>
      </c>
      <c r="AE37" s="2">
        <v>0</v>
      </c>
      <c r="AF37" s="2"/>
      <c r="AG37" s="2"/>
      <c r="AH37" s="2"/>
    </row>
    <row r="38" spans="1:34" x14ac:dyDescent="0.2">
      <c r="E38" t="s">
        <v>59</v>
      </c>
      <c r="F38" t="s">
        <v>282</v>
      </c>
      <c r="G38" s="2">
        <v>-72</v>
      </c>
      <c r="H38" s="2">
        <v>-76</v>
      </c>
      <c r="I38" s="2">
        <v>-77</v>
      </c>
      <c r="J38" s="2">
        <v>-66</v>
      </c>
      <c r="K38" s="37">
        <v>-57</v>
      </c>
      <c r="L38" s="2">
        <v>-65</v>
      </c>
      <c r="M38" s="2">
        <v>-63</v>
      </c>
      <c r="N38" s="2">
        <v>-57</v>
      </c>
      <c r="O38" s="2">
        <v>-65.568384371699992</v>
      </c>
      <c r="P38">
        <v>-43</v>
      </c>
      <c r="Q38">
        <v>-40</v>
      </c>
      <c r="R38" s="2">
        <v>-40.857292130500042</v>
      </c>
      <c r="S38" s="2">
        <v>-37.135666706799782</v>
      </c>
      <c r="T38" s="19">
        <v>-36.059346638400029</v>
      </c>
      <c r="U38" s="19">
        <v>-34.343156011700032</v>
      </c>
      <c r="V38" s="2">
        <v>-35.11947397809994</v>
      </c>
      <c r="W38" s="2">
        <v>-34.630780038199987</v>
      </c>
      <c r="X38" s="2">
        <v>-35.362341584799964</v>
      </c>
      <c r="Y38" s="19">
        <v>-36.833452508000043</v>
      </c>
      <c r="Z38" s="19">
        <v>-37.750674835600009</v>
      </c>
      <c r="AA38" s="2">
        <v>-59</v>
      </c>
      <c r="AB38" s="2">
        <v>-102</v>
      </c>
      <c r="AC38" s="2">
        <v>-58</v>
      </c>
      <c r="AD38" s="2">
        <v>-27</v>
      </c>
      <c r="AE38" s="2">
        <v>-16</v>
      </c>
      <c r="AF38" s="2"/>
      <c r="AG38" s="2"/>
      <c r="AH38" s="2"/>
    </row>
    <row r="39" spans="1:34" x14ac:dyDescent="0.2">
      <c r="E39" t="s">
        <v>60</v>
      </c>
      <c r="F39" t="s">
        <v>69</v>
      </c>
      <c r="G39" s="2">
        <v>0</v>
      </c>
      <c r="H39" s="2">
        <v>0</v>
      </c>
      <c r="I39" s="2">
        <v>0</v>
      </c>
      <c r="J39" s="2">
        <v>0</v>
      </c>
      <c r="K39" s="37">
        <v>0</v>
      </c>
      <c r="L39" s="2">
        <v>0</v>
      </c>
      <c r="M39" s="2">
        <v>0</v>
      </c>
      <c r="N39" s="2">
        <v>0</v>
      </c>
      <c r="O39" s="2">
        <v>0</v>
      </c>
      <c r="P39">
        <v>0</v>
      </c>
      <c r="Q39">
        <v>0</v>
      </c>
      <c r="R39" s="2">
        <v>0</v>
      </c>
      <c r="S39" s="2">
        <v>0</v>
      </c>
      <c r="T39" s="19">
        <v>0</v>
      </c>
      <c r="U39" s="19">
        <v>0</v>
      </c>
      <c r="V39" s="2">
        <v>0</v>
      </c>
      <c r="W39" s="2">
        <v>0</v>
      </c>
      <c r="X39" s="2">
        <v>0</v>
      </c>
      <c r="Y39" s="19">
        <v>0</v>
      </c>
      <c r="Z39" s="19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/>
      <c r="AG39" s="2"/>
      <c r="AH39" s="2"/>
    </row>
    <row r="40" spans="1:34" x14ac:dyDescent="0.2">
      <c r="D40" s="5"/>
      <c r="E40" s="5" t="s">
        <v>61</v>
      </c>
      <c r="F40" s="5" t="s">
        <v>70</v>
      </c>
      <c r="G40" s="2">
        <v>41</v>
      </c>
      <c r="H40" s="2">
        <v>121</v>
      </c>
      <c r="I40" s="2">
        <v>8</v>
      </c>
      <c r="J40" s="2">
        <v>26</v>
      </c>
      <c r="K40" s="37">
        <v>32</v>
      </c>
      <c r="L40" s="2">
        <v>101</v>
      </c>
      <c r="M40" s="2">
        <v>31</v>
      </c>
      <c r="N40" s="2">
        <v>66</v>
      </c>
      <c r="O40" s="2">
        <v>75.439396273690605</v>
      </c>
      <c r="P40" s="5">
        <v>134</v>
      </c>
      <c r="Q40" s="5">
        <v>27</v>
      </c>
      <c r="R40" s="2">
        <v>37.953849789105206</v>
      </c>
      <c r="S40" s="2">
        <v>45.595121190478892</v>
      </c>
      <c r="T40" s="19">
        <v>157.04139060370659</v>
      </c>
      <c r="U40" s="19">
        <v>72.328460246696579</v>
      </c>
      <c r="V40" s="2">
        <v>79.097617309006637</v>
      </c>
      <c r="W40" s="2">
        <v>66.217618988122709</v>
      </c>
      <c r="X40" s="2">
        <v>137.30142124829231</v>
      </c>
      <c r="Y40" s="19">
        <v>63.660114917502106</v>
      </c>
      <c r="Z40" s="19">
        <v>64.181556459399914</v>
      </c>
      <c r="AA40" s="2">
        <v>30</v>
      </c>
      <c r="AB40" s="2">
        <v>158</v>
      </c>
      <c r="AC40" s="2">
        <v>5</v>
      </c>
      <c r="AD40" s="2">
        <v>56</v>
      </c>
      <c r="AE40" s="2">
        <v>67</v>
      </c>
      <c r="AF40" s="2"/>
      <c r="AG40" s="2"/>
      <c r="AH40" s="2"/>
    </row>
    <row r="41" spans="1:34" x14ac:dyDescent="0.2">
      <c r="E41" t="s">
        <v>62</v>
      </c>
      <c r="F41" t="s">
        <v>71</v>
      </c>
      <c r="G41" s="2">
        <v>-11</v>
      </c>
      <c r="H41" s="2">
        <v>-27</v>
      </c>
      <c r="I41" s="2">
        <v>-7</v>
      </c>
      <c r="J41" s="2">
        <v>-5</v>
      </c>
      <c r="K41" s="37">
        <v>-25</v>
      </c>
      <c r="L41" s="2">
        <v>-19</v>
      </c>
      <c r="M41" s="2">
        <v>7</v>
      </c>
      <c r="N41" s="2">
        <v>-17</v>
      </c>
      <c r="O41" s="2">
        <v>-16.251464215399999</v>
      </c>
      <c r="P41">
        <v>-30</v>
      </c>
      <c r="Q41">
        <v>-9</v>
      </c>
      <c r="R41" s="2">
        <v>-9.0253973566999974</v>
      </c>
      <c r="S41" s="2">
        <v>-12.245896781200003</v>
      </c>
      <c r="T41" s="19">
        <v>-33.820846953100101</v>
      </c>
      <c r="U41" s="19">
        <v>-15.441046406399948</v>
      </c>
      <c r="V41" s="2">
        <v>-16.446554333400016</v>
      </c>
      <c r="W41" s="2">
        <v>-16.765178164299961</v>
      </c>
      <c r="X41" s="2">
        <v>-28.126373572899976</v>
      </c>
      <c r="Y41" s="19">
        <v>-13.724537801499999</v>
      </c>
      <c r="Z41" s="19">
        <v>-11.431029292000002</v>
      </c>
      <c r="AA41" s="2">
        <v>-12</v>
      </c>
      <c r="AB41" s="2">
        <v>-30</v>
      </c>
      <c r="AC41" s="2">
        <v>-7</v>
      </c>
      <c r="AD41" s="2">
        <v>-12</v>
      </c>
      <c r="AE41" s="2">
        <v>-15</v>
      </c>
      <c r="AF41" s="2"/>
      <c r="AG41" s="2"/>
      <c r="AH41" s="2"/>
    </row>
    <row r="42" spans="1:34" x14ac:dyDescent="0.2">
      <c r="D42" s="5"/>
      <c r="E42" s="5" t="s">
        <v>63</v>
      </c>
      <c r="F42" s="5" t="s">
        <v>72</v>
      </c>
      <c r="G42" s="2">
        <v>29</v>
      </c>
      <c r="H42" s="2">
        <v>94</v>
      </c>
      <c r="I42" s="2">
        <v>0</v>
      </c>
      <c r="J42" s="2">
        <v>21</v>
      </c>
      <c r="K42" s="37">
        <v>8</v>
      </c>
      <c r="L42" s="2">
        <v>82</v>
      </c>
      <c r="M42" s="2">
        <v>38</v>
      </c>
      <c r="N42" s="2">
        <v>50</v>
      </c>
      <c r="O42" s="2">
        <v>59.187932058290606</v>
      </c>
      <c r="P42" s="5">
        <v>104</v>
      </c>
      <c r="Q42" s="5">
        <v>18</v>
      </c>
      <c r="R42" s="2">
        <v>28.928452432405209</v>
      </c>
      <c r="S42" s="2">
        <v>33.349224409278889</v>
      </c>
      <c r="T42" s="19">
        <v>123.22054365060649</v>
      </c>
      <c r="U42" s="19">
        <v>56.887413840296631</v>
      </c>
      <c r="V42" s="2">
        <v>62.651062975606621</v>
      </c>
      <c r="W42" s="2">
        <v>49.452440823822748</v>
      </c>
      <c r="X42" s="2">
        <v>109.17504767539234</v>
      </c>
      <c r="Y42" s="19">
        <v>49.935577116002108</v>
      </c>
      <c r="Z42" s="19">
        <v>52.750527167399909</v>
      </c>
      <c r="AA42" s="2">
        <v>19</v>
      </c>
      <c r="AB42" s="2">
        <v>128</v>
      </c>
      <c r="AC42" s="2">
        <v>-2</v>
      </c>
      <c r="AD42" s="2">
        <v>44</v>
      </c>
      <c r="AE42" s="2">
        <v>51</v>
      </c>
      <c r="AF42" s="2"/>
      <c r="AG42" s="2"/>
      <c r="AH42" s="2"/>
    </row>
    <row r="43" spans="1:34" s="5" customFormat="1" ht="23.25" customHeight="1" x14ac:dyDescent="0.2">
      <c r="A43" s="5" t="s">
        <v>16</v>
      </c>
      <c r="E43" s="5" t="s">
        <v>64</v>
      </c>
      <c r="F43" s="5" t="s">
        <v>73</v>
      </c>
      <c r="G43" s="2"/>
      <c r="H43" s="2"/>
      <c r="I43" s="2"/>
      <c r="J43" s="2"/>
      <c r="K43" s="37"/>
      <c r="L43" s="2"/>
      <c r="M43" s="2"/>
      <c r="N43" s="2"/>
      <c r="O43" s="2"/>
      <c r="R43" s="2"/>
      <c r="S43" s="2"/>
      <c r="V43" s="2"/>
      <c r="W43" s="2"/>
      <c r="X43" s="2"/>
      <c r="Y43" s="19"/>
      <c r="Z43" s="19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E44" t="s">
        <v>65</v>
      </c>
      <c r="F44" t="s">
        <v>74</v>
      </c>
      <c r="G44" s="2">
        <v>28</v>
      </c>
      <c r="H44" s="2">
        <v>94</v>
      </c>
      <c r="I44" s="2">
        <v>1</v>
      </c>
      <c r="J44" s="2">
        <v>21</v>
      </c>
      <c r="K44" s="37">
        <v>7</v>
      </c>
      <c r="L44" s="2">
        <v>82</v>
      </c>
      <c r="M44" s="2">
        <v>36</v>
      </c>
      <c r="N44" s="2">
        <v>51</v>
      </c>
      <c r="O44" s="2">
        <v>59.187932058290606</v>
      </c>
      <c r="P44" s="5">
        <v>104</v>
      </c>
      <c r="Q44" s="5">
        <v>18</v>
      </c>
      <c r="R44" s="2">
        <v>28.928452432405209</v>
      </c>
      <c r="S44" s="2">
        <v>33.349224409278889</v>
      </c>
      <c r="T44" s="19">
        <v>123.22054365060649</v>
      </c>
      <c r="U44" s="19">
        <v>56.887413840296631</v>
      </c>
      <c r="V44" s="2">
        <v>62.651062975606621</v>
      </c>
      <c r="W44" s="2">
        <v>49.452440823822748</v>
      </c>
      <c r="X44" s="2">
        <v>109.17504767539234</v>
      </c>
      <c r="Y44" s="19">
        <v>49.825691716002105</v>
      </c>
      <c r="Z44" s="19">
        <v>52.797357202399908</v>
      </c>
      <c r="AA44" s="2">
        <v>19</v>
      </c>
      <c r="AB44" s="2">
        <v>128</v>
      </c>
      <c r="AC44" s="2">
        <v>-2</v>
      </c>
      <c r="AD44" s="2">
        <v>44</v>
      </c>
      <c r="AE44" s="2">
        <v>52</v>
      </c>
      <c r="AF44" s="2"/>
      <c r="AG44" s="2"/>
      <c r="AH44" s="2"/>
    </row>
    <row r="45" spans="1:34" x14ac:dyDescent="0.2">
      <c r="E45" t="s">
        <v>66</v>
      </c>
      <c r="F45" t="s">
        <v>75</v>
      </c>
      <c r="G45" s="2">
        <v>1</v>
      </c>
      <c r="H45" s="2">
        <v>0</v>
      </c>
      <c r="I45" s="2">
        <v>0</v>
      </c>
      <c r="J45" s="2">
        <v>0</v>
      </c>
      <c r="K45" s="37">
        <v>0</v>
      </c>
      <c r="L45" s="2">
        <v>0</v>
      </c>
      <c r="M45" s="2">
        <v>2</v>
      </c>
      <c r="N45" s="2">
        <v>-1</v>
      </c>
      <c r="O45" s="2">
        <v>0</v>
      </c>
      <c r="P45" s="5">
        <v>0</v>
      </c>
      <c r="Q45" s="5">
        <v>0</v>
      </c>
      <c r="R45" s="2">
        <v>0</v>
      </c>
      <c r="S45" s="2">
        <v>0</v>
      </c>
      <c r="T45">
        <v>0</v>
      </c>
      <c r="U45" s="19">
        <v>0</v>
      </c>
      <c r="V45" s="2">
        <v>0</v>
      </c>
      <c r="W45" s="2">
        <v>0</v>
      </c>
      <c r="X45" s="2">
        <v>0</v>
      </c>
      <c r="Y45" s="19">
        <v>0.10988539999999999</v>
      </c>
      <c r="Z45" s="19">
        <v>-4.6830035000000006E-2</v>
      </c>
      <c r="AA45" s="2">
        <v>0</v>
      </c>
      <c r="AB45" s="2">
        <v>0</v>
      </c>
      <c r="AC45" s="2">
        <v>0</v>
      </c>
      <c r="AD45" s="2">
        <v>0</v>
      </c>
      <c r="AE45" s="2">
        <v>-1</v>
      </c>
      <c r="AF45" s="2"/>
      <c r="AG45" s="2"/>
      <c r="AH45" s="2"/>
    </row>
    <row r="46" spans="1:34" x14ac:dyDescent="0.2">
      <c r="D46">
        <v>2</v>
      </c>
      <c r="E46" t="s">
        <v>260</v>
      </c>
      <c r="F46" t="s">
        <v>268</v>
      </c>
      <c r="G46" s="29">
        <v>0.55000000000000004</v>
      </c>
      <c r="H46" s="29">
        <v>1.82</v>
      </c>
      <c r="I46" s="29">
        <v>0.01</v>
      </c>
      <c r="J46" s="29">
        <v>0.44</v>
      </c>
      <c r="K46" s="38">
        <v>0.16</v>
      </c>
      <c r="L46" s="29">
        <v>1.71</v>
      </c>
      <c r="M46" s="29">
        <v>0.8</v>
      </c>
      <c r="N46" s="29">
        <v>1.04</v>
      </c>
      <c r="O46" s="29">
        <v>1.2375666014182187</v>
      </c>
      <c r="P46" s="5">
        <v>2.17</v>
      </c>
      <c r="Q46" s="5">
        <v>0.37</v>
      </c>
      <c r="R46" s="29">
        <v>0.59795956666776984</v>
      </c>
      <c r="S46" s="29">
        <v>0.68209696022666366</v>
      </c>
      <c r="T46" s="22">
        <v>2.547256251610627</v>
      </c>
      <c r="U46" s="22">
        <v>1.1821251362066154</v>
      </c>
      <c r="V46" s="29">
        <v>1.2678426693929443</v>
      </c>
      <c r="W46" s="29">
        <v>0.94084256568686031</v>
      </c>
      <c r="X46" s="29">
        <v>2.0544771582396351</v>
      </c>
      <c r="Y46" s="22">
        <v>0.93762950146243906</v>
      </c>
      <c r="Z46" s="22">
        <v>1.0029599738984114</v>
      </c>
      <c r="AA46" s="29">
        <v>0.35</v>
      </c>
      <c r="AB46" s="29">
        <v>2.42</v>
      </c>
      <c r="AC46" s="29">
        <v>-0.04</v>
      </c>
      <c r="AD46" s="29">
        <v>0.83</v>
      </c>
      <c r="AE46" s="29">
        <v>0.97</v>
      </c>
      <c r="AF46" s="29"/>
      <c r="AG46" s="29"/>
      <c r="AH46" s="29"/>
    </row>
    <row r="47" spans="1:34" s="1" customFormat="1" ht="27" customHeight="1" x14ac:dyDescent="0.2">
      <c r="A47"/>
      <c r="B47"/>
      <c r="C47"/>
      <c r="D47">
        <v>2</v>
      </c>
      <c r="E47" t="s">
        <v>261</v>
      </c>
      <c r="F47" t="s">
        <v>269</v>
      </c>
      <c r="G47" s="29">
        <v>0.55000000000000004</v>
      </c>
      <c r="H47" s="29">
        <v>1.82</v>
      </c>
      <c r="I47" s="29">
        <v>0.01</v>
      </c>
      <c r="J47" s="29">
        <v>0.44</v>
      </c>
      <c r="K47" s="38">
        <v>0.16</v>
      </c>
      <c r="L47" s="29">
        <v>1.71</v>
      </c>
      <c r="M47" s="29">
        <v>0.8</v>
      </c>
      <c r="N47" s="29">
        <v>1.04</v>
      </c>
      <c r="O47" s="29">
        <v>1.2375666014182187</v>
      </c>
      <c r="P47" s="5">
        <v>2.17</v>
      </c>
      <c r="Q47" s="5">
        <v>0.37</v>
      </c>
      <c r="R47" s="29">
        <v>0.59795956666776984</v>
      </c>
      <c r="S47" s="29">
        <v>0.68209696022666366</v>
      </c>
      <c r="T47" s="22">
        <v>2.547256251610627</v>
      </c>
      <c r="U47" s="22">
        <v>1.1821251362066154</v>
      </c>
      <c r="V47" s="29">
        <v>1.2678426693929443</v>
      </c>
      <c r="W47" s="29">
        <v>0.94084256568686031</v>
      </c>
      <c r="X47" s="29">
        <v>2.0544771582396351</v>
      </c>
      <c r="Y47" s="22">
        <v>0.93762950146243906</v>
      </c>
      <c r="Z47" s="22">
        <v>1.0029599738984114</v>
      </c>
      <c r="AA47" s="29">
        <v>0.35</v>
      </c>
      <c r="AB47" s="29">
        <v>2.42</v>
      </c>
      <c r="AC47" s="29">
        <v>-0.04</v>
      </c>
      <c r="AD47" s="29">
        <v>0.83</v>
      </c>
      <c r="AE47" s="29">
        <v>0.97</v>
      </c>
      <c r="AF47" s="29"/>
      <c r="AG47" s="29"/>
      <c r="AH47" s="29"/>
    </row>
    <row r="48" spans="1:34" s="5" customFormat="1" ht="23.25" customHeight="1" x14ac:dyDescent="0.2">
      <c r="A48" s="1" t="s">
        <v>6</v>
      </c>
      <c r="B48" s="1"/>
      <c r="C48" s="1"/>
      <c r="D48" s="1"/>
      <c r="E48" s="1" t="s">
        <v>76</v>
      </c>
      <c r="F48" s="1" t="s">
        <v>77</v>
      </c>
      <c r="G48" s="2"/>
      <c r="H48" s="2"/>
      <c r="I48" s="2"/>
      <c r="J48" s="2"/>
      <c r="K48" s="37"/>
      <c r="L48" s="2"/>
      <c r="M48" s="2"/>
      <c r="N48" s="2"/>
      <c r="O48" s="2"/>
      <c r="P48" s="1"/>
      <c r="Q48" s="1"/>
      <c r="R48" s="2"/>
      <c r="S48" s="2"/>
      <c r="T48" s="1"/>
      <c r="U48" s="1"/>
      <c r="V48" s="2"/>
      <c r="W48" s="2"/>
      <c r="X48" s="2"/>
      <c r="AA48" s="2"/>
      <c r="AB48" s="2"/>
      <c r="AC48" s="2"/>
      <c r="AD48" s="2"/>
      <c r="AE48" s="2"/>
      <c r="AF48" s="2"/>
      <c r="AG48" s="2"/>
      <c r="AH48" s="2"/>
    </row>
    <row r="49" spans="1:37" s="5" customFormat="1" ht="23.25" customHeight="1" x14ac:dyDescent="0.2">
      <c r="A49" s="5" t="s">
        <v>16</v>
      </c>
      <c r="E49" s="5" t="s">
        <v>78</v>
      </c>
      <c r="F49" s="5" t="s">
        <v>79</v>
      </c>
      <c r="G49" s="2"/>
      <c r="H49" s="2"/>
      <c r="I49" s="2"/>
      <c r="J49" s="2"/>
      <c r="K49" s="37"/>
      <c r="L49" s="2"/>
      <c r="M49" s="2"/>
      <c r="N49" s="2"/>
      <c r="O49" s="2"/>
      <c r="R49" s="2"/>
      <c r="S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/>
    </row>
    <row r="50" spans="1:37" x14ac:dyDescent="0.2">
      <c r="A50" s="5" t="s">
        <v>16</v>
      </c>
      <c r="B50" s="5"/>
      <c r="C50" s="5"/>
      <c r="D50" s="5"/>
      <c r="E50" s="5" t="s">
        <v>80</v>
      </c>
      <c r="F50" s="5" t="s">
        <v>81</v>
      </c>
      <c r="G50" s="2"/>
      <c r="H50" s="2"/>
      <c r="I50" s="2"/>
      <c r="J50" s="2"/>
      <c r="K50" s="37"/>
      <c r="L50" s="2"/>
      <c r="M50" s="2"/>
      <c r="N50" s="2"/>
      <c r="O50" s="2"/>
      <c r="P50" s="5"/>
      <c r="Q50" s="5"/>
      <c r="R50" s="2"/>
      <c r="S50" s="2"/>
      <c r="T50" s="5"/>
      <c r="U50" s="5"/>
      <c r="V50" s="2"/>
      <c r="X50" s="2"/>
      <c r="Y50" s="2"/>
      <c r="Z50" s="2"/>
      <c r="AB50" s="2"/>
      <c r="AC50" s="2"/>
      <c r="AD50" s="2"/>
      <c r="AE50" s="2"/>
      <c r="AF50" s="2"/>
      <c r="AG50" s="2"/>
      <c r="AH50" s="2"/>
    </row>
    <row r="51" spans="1:37" x14ac:dyDescent="0.2">
      <c r="E51" t="s">
        <v>82</v>
      </c>
      <c r="F51" t="s">
        <v>82</v>
      </c>
      <c r="G51" s="2">
        <v>4567</v>
      </c>
      <c r="H51" s="2">
        <v>4521</v>
      </c>
      <c r="I51" s="2">
        <v>4833.5055403466977</v>
      </c>
      <c r="J51" s="2">
        <v>4445.5902440132968</v>
      </c>
      <c r="K51" s="37">
        <v>4401.5015000000003</v>
      </c>
      <c r="L51" s="2">
        <v>4456.3797076315022</v>
      </c>
      <c r="M51" s="2">
        <v>4483</v>
      </c>
      <c r="N51" s="2">
        <v>4423.4629573972024</v>
      </c>
      <c r="O51" s="2">
        <v>4408.7811876812002</v>
      </c>
      <c r="P51">
        <v>4452</v>
      </c>
      <c r="Q51">
        <v>4412</v>
      </c>
      <c r="R51" s="2">
        <v>4207.1525808513943</v>
      </c>
      <c r="S51" s="2">
        <v>4148.0726325215019</v>
      </c>
      <c r="T51" s="24">
        <v>4111.8820196781007</v>
      </c>
      <c r="U51" s="24">
        <v>3904.1214687226993</v>
      </c>
      <c r="V51" s="2">
        <v>3925.1612409383979</v>
      </c>
      <c r="W51" s="2">
        <v>3815.027899031496</v>
      </c>
      <c r="X51" s="2">
        <v>3855.7218025552979</v>
      </c>
      <c r="Y51" s="24">
        <v>3852.9226888959988</v>
      </c>
      <c r="Z51" s="24">
        <v>3923.1236162095993</v>
      </c>
      <c r="AA51" s="2">
        <v>3897</v>
      </c>
      <c r="AB51" s="2">
        <v>3928</v>
      </c>
      <c r="AC51" s="2">
        <v>3914</v>
      </c>
      <c r="AD51" s="2">
        <v>3193</v>
      </c>
      <c r="AE51" s="2">
        <v>3168</v>
      </c>
      <c r="AF51" s="2"/>
      <c r="AG51" s="2"/>
      <c r="AH51" s="2"/>
    </row>
    <row r="52" spans="1:37" x14ac:dyDescent="0.2">
      <c r="E52" t="s">
        <v>283</v>
      </c>
      <c r="F52" t="s">
        <v>284</v>
      </c>
      <c r="G52" s="2">
        <v>48</v>
      </c>
      <c r="H52" s="2">
        <v>50</v>
      </c>
      <c r="I52" s="2">
        <v>31.565899728600925</v>
      </c>
      <c r="J52" s="2">
        <v>33.118482304600548</v>
      </c>
      <c r="K52" s="37">
        <v>36.970599999999997</v>
      </c>
      <c r="L52" s="2">
        <v>38.849583389299369</v>
      </c>
      <c r="M52" s="2">
        <v>37</v>
      </c>
      <c r="N52" s="2">
        <v>38.290313764196981</v>
      </c>
      <c r="O52" s="2">
        <v>39.624078599400491</v>
      </c>
      <c r="P52">
        <v>11</v>
      </c>
      <c r="Q52">
        <v>11</v>
      </c>
      <c r="R52" s="2">
        <v>11.892277488400396</v>
      </c>
      <c r="S52" s="2">
        <v>11.423501391383979</v>
      </c>
      <c r="T52" s="24">
        <v>13.106508913902871</v>
      </c>
      <c r="U52" s="24">
        <v>13.056397452100555</v>
      </c>
      <c r="V52" s="2">
        <v>12.752619081697503</v>
      </c>
      <c r="W52" s="2">
        <v>5.337002421199486</v>
      </c>
      <c r="X52" s="2">
        <v>5.3819366970019473</v>
      </c>
      <c r="Y52" s="24">
        <v>4.7630298503008817</v>
      </c>
      <c r="Z52" s="24">
        <v>5.8090049794986953</v>
      </c>
      <c r="AA52" s="2">
        <v>5</v>
      </c>
      <c r="AB52" s="2">
        <v>15</v>
      </c>
      <c r="AC52" s="2">
        <v>16</v>
      </c>
      <c r="AD52" s="2">
        <v>7</v>
      </c>
      <c r="AE52" s="2">
        <v>8</v>
      </c>
      <c r="AF52" s="2"/>
      <c r="AG52" s="2"/>
      <c r="AH52" s="2"/>
    </row>
    <row r="53" spans="1:37" x14ac:dyDescent="0.2">
      <c r="E53" t="s">
        <v>84</v>
      </c>
      <c r="F53" t="s">
        <v>121</v>
      </c>
      <c r="G53" s="2">
        <v>639</v>
      </c>
      <c r="H53" s="2">
        <v>599</v>
      </c>
      <c r="I53" s="2">
        <v>541.01333007420169</v>
      </c>
      <c r="J53" s="2">
        <v>474.64024935599969</v>
      </c>
      <c r="K53" s="37">
        <v>432.43299999999999</v>
      </c>
      <c r="L53" s="2">
        <v>403.9141887001993</v>
      </c>
      <c r="M53" s="2">
        <v>416</v>
      </c>
      <c r="N53" s="2">
        <v>490.04155103460346</v>
      </c>
      <c r="O53" s="2">
        <v>463.99494721319093</v>
      </c>
      <c r="P53">
        <v>411</v>
      </c>
      <c r="Q53">
        <v>385</v>
      </c>
      <c r="R53" s="2">
        <v>379.34247530059866</v>
      </c>
      <c r="S53" s="2">
        <v>359.80583504140498</v>
      </c>
      <c r="T53" s="24">
        <v>345.11677297869551</v>
      </c>
      <c r="U53" s="24">
        <v>337.7610631516003</v>
      </c>
      <c r="V53" s="2">
        <v>322.48493924260248</v>
      </c>
      <c r="W53" s="2">
        <v>313.92644425409753</v>
      </c>
      <c r="X53" s="2">
        <v>307.6972142953</v>
      </c>
      <c r="Y53" s="24">
        <v>308.96160144539863</v>
      </c>
      <c r="Z53" s="24">
        <v>390.52688845759985</v>
      </c>
      <c r="AA53" s="2">
        <v>377</v>
      </c>
      <c r="AB53" s="2">
        <v>406</v>
      </c>
      <c r="AC53" s="2">
        <v>646</v>
      </c>
      <c r="AD53" s="2">
        <v>551</v>
      </c>
      <c r="AE53" s="2">
        <v>560</v>
      </c>
      <c r="AF53" s="2"/>
      <c r="AG53" s="2"/>
      <c r="AH53" s="2"/>
    </row>
    <row r="54" spans="1:37" x14ac:dyDescent="0.2">
      <c r="E54" t="s">
        <v>85</v>
      </c>
      <c r="F54" t="s">
        <v>122</v>
      </c>
      <c r="G54" s="2">
        <v>2932</v>
      </c>
      <c r="H54" s="2">
        <v>3092</v>
      </c>
      <c r="I54" s="2">
        <v>3233.6894509147996</v>
      </c>
      <c r="J54" s="2">
        <v>3187.8636859229005</v>
      </c>
      <c r="K54" s="37">
        <v>3166.9729000000002</v>
      </c>
      <c r="L54" s="2">
        <v>2873.7070562503991</v>
      </c>
      <c r="M54" s="2">
        <v>3058</v>
      </c>
      <c r="N54" s="2">
        <v>3065.4191366068021</v>
      </c>
      <c r="O54" s="2">
        <v>2929.7310938642991</v>
      </c>
      <c r="P54">
        <v>2761</v>
      </c>
      <c r="Q54">
        <v>2739</v>
      </c>
      <c r="R54" s="2">
        <v>2721.1158325915007</v>
      </c>
      <c r="S54" s="2">
        <v>2669.3663052668999</v>
      </c>
      <c r="T54" s="24">
        <v>2651.7717762841003</v>
      </c>
      <c r="U54" s="24">
        <v>2492.1539678445979</v>
      </c>
      <c r="V54" s="2">
        <v>2130.2045904433994</v>
      </c>
      <c r="W54" s="2">
        <v>2118.6153382948</v>
      </c>
      <c r="X54" s="2">
        <v>2135.4131159712001</v>
      </c>
      <c r="Y54" s="24">
        <v>2124.9275897156999</v>
      </c>
      <c r="Z54" s="24">
        <v>2140.6993782899999</v>
      </c>
      <c r="AA54" s="2">
        <v>2089</v>
      </c>
      <c r="AB54" s="2">
        <v>2043</v>
      </c>
      <c r="AC54" s="2">
        <v>1945</v>
      </c>
      <c r="AD54" s="2">
        <v>1543</v>
      </c>
      <c r="AE54" s="2"/>
      <c r="AF54" s="2"/>
      <c r="AG54" s="2"/>
      <c r="AH54" s="2"/>
    </row>
    <row r="55" spans="1:37" x14ac:dyDescent="0.2">
      <c r="E55" t="s">
        <v>86</v>
      </c>
      <c r="F55" t="s">
        <v>123</v>
      </c>
      <c r="G55" s="2">
        <v>58</v>
      </c>
      <c r="H55" s="2">
        <v>80</v>
      </c>
      <c r="I55" s="2">
        <v>74.494482028399204</v>
      </c>
      <c r="J55" s="2">
        <v>62.376991192699592</v>
      </c>
      <c r="K55" s="37">
        <v>60.275823259299997</v>
      </c>
      <c r="L55" s="2">
        <v>62.931993805898728</v>
      </c>
      <c r="M55" s="2">
        <v>63</v>
      </c>
      <c r="N55" s="2">
        <v>62</v>
      </c>
      <c r="O55" s="2">
        <v>57.242113232599998</v>
      </c>
      <c r="P55">
        <v>63</v>
      </c>
      <c r="Q55">
        <v>61</v>
      </c>
      <c r="R55" s="2">
        <v>56.728894690701274</v>
      </c>
      <c r="S55" s="2">
        <v>54.767473783193111</v>
      </c>
      <c r="T55" s="24">
        <v>45.231637244998723</v>
      </c>
      <c r="U55" s="24">
        <v>43.820514160200943</v>
      </c>
      <c r="V55" s="2">
        <v>43.096772275903703</v>
      </c>
      <c r="W55" s="2">
        <v>41.952672470900055</v>
      </c>
      <c r="X55" s="2">
        <v>40.719799116600257</v>
      </c>
      <c r="Y55" s="24">
        <v>37.842628692301481</v>
      </c>
      <c r="Z55" s="24">
        <v>37.200262195600168</v>
      </c>
      <c r="AA55" s="2">
        <v>33</v>
      </c>
      <c r="AB55" s="2">
        <v>13</v>
      </c>
      <c r="AC55" s="2">
        <v>14</v>
      </c>
      <c r="AD55" s="2">
        <v>13</v>
      </c>
      <c r="AE55" s="2">
        <v>9</v>
      </c>
      <c r="AF55" s="2"/>
      <c r="AG55" s="2"/>
      <c r="AH55" s="2"/>
      <c r="AI55" s="5"/>
      <c r="AJ55" s="5"/>
      <c r="AK55" s="5"/>
    </row>
    <row r="56" spans="1:37" s="5" customFormat="1" ht="23.25" customHeight="1" x14ac:dyDescent="0.2">
      <c r="A56"/>
      <c r="B56"/>
      <c r="C56"/>
      <c r="D56"/>
      <c r="E56" t="s">
        <v>87</v>
      </c>
      <c r="F56" t="s">
        <v>124</v>
      </c>
      <c r="G56" s="2">
        <v>8245</v>
      </c>
      <c r="H56" s="2">
        <v>8342</v>
      </c>
      <c r="I56" s="2">
        <v>8714.2687030927009</v>
      </c>
      <c r="J56" s="2">
        <v>8204</v>
      </c>
      <c r="K56" s="37">
        <v>8098.1538232593002</v>
      </c>
      <c r="L56" s="2">
        <v>7835.7825297772988</v>
      </c>
      <c r="M56" s="2">
        <v>8058</v>
      </c>
      <c r="N56" s="2">
        <v>8079</v>
      </c>
      <c r="O56" s="2">
        <v>7899.3734205906912</v>
      </c>
      <c r="P56">
        <v>7698</v>
      </c>
      <c r="Q56">
        <v>7609</v>
      </c>
      <c r="R56" s="2">
        <v>7376.2320609225953</v>
      </c>
      <c r="S56" s="2">
        <v>7243.4357480043836</v>
      </c>
      <c r="T56" s="24">
        <v>7167.1087150997982</v>
      </c>
      <c r="U56" s="24">
        <v>6790.9134113311993</v>
      </c>
      <c r="V56" s="2">
        <v>6433.7001619820003</v>
      </c>
      <c r="W56" s="2">
        <v>6294.8593564724933</v>
      </c>
      <c r="X56" s="2">
        <v>6344.9338686354004</v>
      </c>
      <c r="Y56" s="24">
        <v>6329.4175385996996</v>
      </c>
      <c r="Z56" s="24">
        <v>6497.3591501322981</v>
      </c>
      <c r="AA56" s="2">
        <v>6401</v>
      </c>
      <c r="AB56" s="2">
        <v>6405</v>
      </c>
      <c r="AC56" s="2">
        <v>6536</v>
      </c>
      <c r="AD56" s="2">
        <v>5306</v>
      </c>
      <c r="AE56" s="2">
        <v>3745</v>
      </c>
      <c r="AF56" s="2"/>
      <c r="AG56" s="2"/>
      <c r="AH56" s="2"/>
      <c r="AI56"/>
      <c r="AJ56"/>
      <c r="AK56"/>
    </row>
    <row r="57" spans="1:37" x14ac:dyDescent="0.2">
      <c r="A57" s="5" t="s">
        <v>16</v>
      </c>
      <c r="B57" s="5"/>
      <c r="C57" s="5"/>
      <c r="D57" s="5"/>
      <c r="E57" s="5" t="s">
        <v>88</v>
      </c>
      <c r="F57" s="5" t="s">
        <v>125</v>
      </c>
      <c r="G57" s="2"/>
      <c r="H57" s="2"/>
      <c r="I57" s="2"/>
      <c r="J57" s="2"/>
      <c r="K57" s="37"/>
      <c r="L57" s="2"/>
      <c r="M57" s="2"/>
      <c r="N57" s="2"/>
      <c r="O57" s="2"/>
      <c r="P57" s="5"/>
      <c r="Q57" s="5"/>
      <c r="R57" s="2"/>
      <c r="S57" s="2"/>
      <c r="T57" s="2"/>
      <c r="U57" s="2"/>
      <c r="V57" s="2"/>
      <c r="X57" s="2"/>
      <c r="Y57" s="2"/>
      <c r="Z57" s="2"/>
      <c r="AB57" s="2"/>
      <c r="AC57" s="2"/>
      <c r="AD57" s="2"/>
      <c r="AE57" s="2"/>
      <c r="AF57" s="2"/>
      <c r="AG57" s="2"/>
      <c r="AH57" s="2"/>
    </row>
    <row r="58" spans="1:37" x14ac:dyDescent="0.2">
      <c r="E58" t="s">
        <v>89</v>
      </c>
      <c r="F58" t="s">
        <v>126</v>
      </c>
      <c r="G58" s="2">
        <v>1031</v>
      </c>
      <c r="H58" s="2">
        <v>1067</v>
      </c>
      <c r="I58" s="2">
        <v>1255.3147075061001</v>
      </c>
      <c r="J58" s="2">
        <v>1142.2748629162998</v>
      </c>
      <c r="K58" s="37">
        <v>1079.0050000000001</v>
      </c>
      <c r="L58" s="2">
        <v>1168.7058676221004</v>
      </c>
      <c r="M58" s="2">
        <v>1076</v>
      </c>
      <c r="N58" s="2">
        <v>1094.7328234067995</v>
      </c>
      <c r="O58" s="2">
        <v>1025.9864596169998</v>
      </c>
      <c r="P58">
        <v>1024</v>
      </c>
      <c r="Q58">
        <v>978</v>
      </c>
      <c r="R58" s="2">
        <v>960.56082076500024</v>
      </c>
      <c r="S58" s="2">
        <v>923.46157785909998</v>
      </c>
      <c r="T58" s="24">
        <v>873.3352210211001</v>
      </c>
      <c r="U58" s="24">
        <v>852.74044096950001</v>
      </c>
      <c r="V58" s="2">
        <v>865.17320634519979</v>
      </c>
      <c r="W58" s="2">
        <v>852.33121357419998</v>
      </c>
      <c r="X58" s="2">
        <v>844.29782429849979</v>
      </c>
      <c r="Y58" s="24">
        <v>861.78618089029987</v>
      </c>
      <c r="Z58" s="24">
        <v>837.81236723519987</v>
      </c>
      <c r="AA58" s="2">
        <v>834</v>
      </c>
      <c r="AB58" s="2">
        <v>857</v>
      </c>
      <c r="AC58" s="2">
        <v>962</v>
      </c>
      <c r="AD58" s="2">
        <v>880</v>
      </c>
      <c r="AE58" s="2">
        <v>847</v>
      </c>
      <c r="AF58" s="2"/>
      <c r="AG58" s="2"/>
      <c r="AH58" s="2"/>
    </row>
    <row r="59" spans="1:37" x14ac:dyDescent="0.2">
      <c r="E59" t="s">
        <v>90</v>
      </c>
      <c r="F59" t="s">
        <v>127</v>
      </c>
      <c r="G59" s="2"/>
      <c r="H59" s="2"/>
      <c r="I59" s="2"/>
      <c r="J59" s="2"/>
      <c r="K59" s="37"/>
      <c r="L59" s="2"/>
      <c r="M59" s="2"/>
      <c r="N59" s="2"/>
      <c r="O59" s="2"/>
      <c r="R59" s="2"/>
      <c r="S59" s="2"/>
      <c r="T59" s="2"/>
      <c r="U59" s="2"/>
      <c r="V59" s="2"/>
      <c r="X59" s="2"/>
      <c r="Y59" s="2"/>
      <c r="Z59" s="2"/>
      <c r="AB59" s="2"/>
      <c r="AC59" s="2"/>
      <c r="AD59" s="2"/>
      <c r="AE59" s="2"/>
      <c r="AF59" s="2"/>
      <c r="AG59" s="2"/>
      <c r="AH59" s="2"/>
    </row>
    <row r="60" spans="1:37" x14ac:dyDescent="0.2">
      <c r="E60" t="s">
        <v>91</v>
      </c>
      <c r="F60" t="s">
        <v>128</v>
      </c>
      <c r="G60" s="2">
        <v>215</v>
      </c>
      <c r="H60" s="2">
        <v>261</v>
      </c>
      <c r="I60" s="2">
        <v>287.04697154360019</v>
      </c>
      <c r="J60" s="2">
        <v>237.45978011160011</v>
      </c>
      <c r="K60" s="37">
        <v>176.39980000000014</v>
      </c>
      <c r="L60" s="2">
        <v>284.60733352989973</v>
      </c>
      <c r="M60" s="2">
        <v>303</v>
      </c>
      <c r="N60" s="2">
        <v>221</v>
      </c>
      <c r="O60" s="2">
        <v>190.9228427635</v>
      </c>
      <c r="P60">
        <v>190</v>
      </c>
      <c r="Q60">
        <v>198</v>
      </c>
      <c r="R60" s="2">
        <v>170.22382899600012</v>
      </c>
      <c r="S60" s="2">
        <v>140.47147766959952</v>
      </c>
      <c r="T60" s="24">
        <v>165.73508784170028</v>
      </c>
      <c r="U60" s="24">
        <v>175.99648963739997</v>
      </c>
      <c r="V60" s="2">
        <v>165.02917666970004</v>
      </c>
      <c r="W60" s="2">
        <v>138.22670545240055</v>
      </c>
      <c r="X60" s="2">
        <v>187.43580741890014</v>
      </c>
      <c r="Y60" s="24">
        <v>247.23370601579995</v>
      </c>
      <c r="Z60" s="24">
        <v>215.4324086232001</v>
      </c>
      <c r="AA60" s="2">
        <v>160</v>
      </c>
      <c r="AB60" s="2">
        <v>205</v>
      </c>
      <c r="AC60" s="2">
        <v>172</v>
      </c>
      <c r="AD60" s="2">
        <v>133</v>
      </c>
      <c r="AE60" s="2">
        <v>112</v>
      </c>
      <c r="AF60" s="2"/>
      <c r="AG60" s="2"/>
      <c r="AH60" s="2"/>
    </row>
    <row r="61" spans="1:37" x14ac:dyDescent="0.2">
      <c r="E61" t="s">
        <v>92</v>
      </c>
      <c r="F61" t="s">
        <v>129</v>
      </c>
      <c r="G61" s="2"/>
      <c r="H61" s="2"/>
      <c r="I61" s="2"/>
      <c r="J61" s="2"/>
      <c r="K61" s="37"/>
      <c r="L61" s="2"/>
      <c r="M61" s="2"/>
      <c r="N61" s="2"/>
      <c r="O61" s="2"/>
      <c r="R61" s="2"/>
      <c r="S61" s="2"/>
      <c r="T61" s="2"/>
      <c r="U61" s="2"/>
      <c r="V61" s="2"/>
      <c r="X61" s="2"/>
      <c r="Y61" s="2"/>
      <c r="Z61" s="2"/>
      <c r="AB61" s="2"/>
      <c r="AC61" s="2"/>
      <c r="AD61" s="2"/>
      <c r="AE61" s="2"/>
      <c r="AF61" s="2"/>
      <c r="AG61" s="2"/>
      <c r="AH61" s="2"/>
    </row>
    <row r="62" spans="1:37" x14ac:dyDescent="0.2">
      <c r="E62" t="s">
        <v>93</v>
      </c>
      <c r="F62" t="s">
        <v>130</v>
      </c>
      <c r="G62" s="2">
        <v>583</v>
      </c>
      <c r="H62" s="2">
        <v>449</v>
      </c>
      <c r="I62" s="2">
        <v>393.53588421009982</v>
      </c>
      <c r="J62" s="2">
        <v>622.16739776069949</v>
      </c>
      <c r="K62" s="37">
        <v>674.97760000000005</v>
      </c>
      <c r="L62" s="2">
        <v>470.54035065750151</v>
      </c>
      <c r="M62" s="2">
        <v>829</v>
      </c>
      <c r="N62" s="2">
        <v>570.88246399850038</v>
      </c>
      <c r="O62" s="2">
        <v>689.96573668950009</v>
      </c>
      <c r="P62">
        <v>593</v>
      </c>
      <c r="Q62">
        <v>660</v>
      </c>
      <c r="R62" s="2">
        <v>593.82290725500013</v>
      </c>
      <c r="S62" s="2">
        <v>695.10715947680046</v>
      </c>
      <c r="T62" s="24">
        <v>672.12304035040006</v>
      </c>
      <c r="U62" s="24">
        <v>708.77862583980016</v>
      </c>
      <c r="V62" s="2">
        <v>588.55021180190022</v>
      </c>
      <c r="W62" s="2">
        <v>758.57937033940027</v>
      </c>
      <c r="X62" s="2">
        <v>980.09507858049926</v>
      </c>
      <c r="Y62" s="24">
        <v>954.08061311790016</v>
      </c>
      <c r="Z62" s="24">
        <v>789.19521994950037</v>
      </c>
      <c r="AA62" s="2">
        <v>836</v>
      </c>
      <c r="AB62" s="2">
        <v>703</v>
      </c>
      <c r="AC62" s="2">
        <v>489</v>
      </c>
      <c r="AD62" s="2">
        <v>420</v>
      </c>
      <c r="AE62" s="2">
        <v>514</v>
      </c>
      <c r="AF62" s="2"/>
      <c r="AG62" s="2"/>
      <c r="AH62" s="2"/>
    </row>
    <row r="63" spans="1:37" x14ac:dyDescent="0.2">
      <c r="E63" t="s">
        <v>351</v>
      </c>
      <c r="F63" t="s">
        <v>352</v>
      </c>
      <c r="G63" s="2">
        <v>552</v>
      </c>
      <c r="H63" s="2">
        <v>400</v>
      </c>
      <c r="I63" s="2"/>
      <c r="J63" s="2"/>
      <c r="K63" s="37"/>
      <c r="L63" s="2"/>
      <c r="M63" s="2"/>
      <c r="N63" s="2"/>
      <c r="O63" s="2"/>
      <c r="R63" s="2"/>
      <c r="S63" s="2"/>
      <c r="T63" s="24"/>
      <c r="U63" s="24"/>
      <c r="V63" s="2"/>
      <c r="X63" s="2"/>
      <c r="Y63" s="24"/>
      <c r="Z63" s="24"/>
      <c r="AB63" s="2"/>
      <c r="AC63" s="2"/>
      <c r="AD63" s="2"/>
      <c r="AE63" s="2"/>
      <c r="AF63" s="2"/>
      <c r="AG63" s="2"/>
      <c r="AH63" s="2"/>
    </row>
    <row r="64" spans="1:37" x14ac:dyDescent="0.2">
      <c r="E64" t="s">
        <v>94</v>
      </c>
      <c r="F64" t="s">
        <v>131</v>
      </c>
      <c r="G64" s="2">
        <v>2381</v>
      </c>
      <c r="H64" s="2">
        <v>2178</v>
      </c>
      <c r="I64" s="2">
        <v>1935.8975632597999</v>
      </c>
      <c r="J64" s="2">
        <v>2001.9020407885994</v>
      </c>
      <c r="K64" s="37">
        <v>1930.3824000000004</v>
      </c>
      <c r="L64" s="2">
        <v>1923.8535518095016</v>
      </c>
      <c r="M64" s="2">
        <v>2208</v>
      </c>
      <c r="N64" s="2">
        <v>1886</v>
      </c>
      <c r="O64" s="2">
        <v>1906.87503907</v>
      </c>
      <c r="P64">
        <v>1807</v>
      </c>
      <c r="Q64">
        <v>1836</v>
      </c>
      <c r="R64" s="2">
        <v>1724.6075570160006</v>
      </c>
      <c r="S64" s="2">
        <v>1759.0402150054999</v>
      </c>
      <c r="T64" s="24">
        <v>1711.1933492132005</v>
      </c>
      <c r="U64" s="24">
        <v>1737.5155564467</v>
      </c>
      <c r="V64" s="2">
        <v>1618.7525948168</v>
      </c>
      <c r="W64" s="2">
        <v>1749.1372893660009</v>
      </c>
      <c r="X64" s="2">
        <v>2011.8287102978993</v>
      </c>
      <c r="Y64" s="24">
        <v>2063.1005000240002</v>
      </c>
      <c r="Z64" s="24">
        <v>1842.4399958079002</v>
      </c>
      <c r="AA64" s="2">
        <v>1830</v>
      </c>
      <c r="AB64" s="2">
        <v>1765</v>
      </c>
      <c r="AC64" s="2">
        <v>1622</v>
      </c>
      <c r="AD64" s="2">
        <v>1434</v>
      </c>
      <c r="AE64" s="2">
        <v>1473</v>
      </c>
      <c r="AF64" s="2"/>
      <c r="AG64" s="2"/>
      <c r="AH64" s="2"/>
    </row>
    <row r="65" spans="1:36" s="5" customFormat="1" ht="23.25" customHeight="1" x14ac:dyDescent="0.2">
      <c r="A65"/>
      <c r="B65"/>
      <c r="C65"/>
      <c r="D65"/>
      <c r="E65" t="s">
        <v>95</v>
      </c>
      <c r="F65" t="s">
        <v>132</v>
      </c>
      <c r="G65" s="2">
        <v>10626</v>
      </c>
      <c r="H65" s="2">
        <v>10518</v>
      </c>
      <c r="I65" s="2">
        <v>10650.1662663525</v>
      </c>
      <c r="J65" s="2">
        <v>10205.491693578097</v>
      </c>
      <c r="K65" s="37">
        <v>10028.5362232593</v>
      </c>
      <c r="L65" s="2">
        <v>9760</v>
      </c>
      <c r="M65" s="2">
        <v>10266</v>
      </c>
      <c r="N65" s="2">
        <v>9965</v>
      </c>
      <c r="O65" s="2">
        <v>9806.2484596606919</v>
      </c>
      <c r="P65">
        <v>9505</v>
      </c>
      <c r="Q65">
        <v>9445</v>
      </c>
      <c r="R65" s="2">
        <v>9100.8396179385963</v>
      </c>
      <c r="S65" s="2">
        <v>9002.4759630098833</v>
      </c>
      <c r="T65" s="24">
        <v>8878.3020643129985</v>
      </c>
      <c r="U65" s="24">
        <v>8528.4289677778997</v>
      </c>
      <c r="V65" s="2">
        <v>8052.4527567988007</v>
      </c>
      <c r="W65" s="2">
        <v>8043.9966458384943</v>
      </c>
      <c r="X65" s="2">
        <v>8356.7625789332997</v>
      </c>
      <c r="Y65" s="24">
        <v>8392.5180386237007</v>
      </c>
      <c r="Z65" s="24">
        <v>8339.7991459401983</v>
      </c>
      <c r="AA65" s="2">
        <v>8231</v>
      </c>
      <c r="AB65" s="2">
        <v>8170</v>
      </c>
      <c r="AC65" s="2">
        <v>8158</v>
      </c>
      <c r="AD65" s="2">
        <v>6741</v>
      </c>
      <c r="AE65" s="2">
        <v>5218</v>
      </c>
      <c r="AF65" s="2"/>
      <c r="AG65" s="2"/>
      <c r="AH65" s="2"/>
      <c r="AI65"/>
      <c r="AJ65"/>
    </row>
    <row r="66" spans="1:36" s="5" customFormat="1" ht="23.25" customHeight="1" x14ac:dyDescent="0.2">
      <c r="A66" s="5" t="s">
        <v>16</v>
      </c>
      <c r="E66" s="5" t="s">
        <v>96</v>
      </c>
      <c r="F66" s="5" t="s">
        <v>133</v>
      </c>
      <c r="G66" s="2"/>
      <c r="H66" s="2"/>
      <c r="I66" s="2"/>
      <c r="J66" s="2"/>
      <c r="K66" s="37"/>
      <c r="L66" s="2"/>
      <c r="M66" s="2"/>
      <c r="N66" s="2"/>
      <c r="O66" s="2"/>
      <c r="R66" s="2"/>
      <c r="S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6" x14ac:dyDescent="0.2">
      <c r="A67" s="5" t="s">
        <v>16</v>
      </c>
      <c r="B67" s="5"/>
      <c r="C67" s="5"/>
      <c r="D67" s="5"/>
      <c r="E67" s="5" t="s">
        <v>97</v>
      </c>
      <c r="F67" s="5" t="s">
        <v>134</v>
      </c>
      <c r="G67" s="2"/>
      <c r="H67" s="2"/>
      <c r="I67" s="2"/>
      <c r="J67" s="2"/>
      <c r="K67" s="37"/>
      <c r="L67" s="2"/>
      <c r="M67" s="2"/>
      <c r="N67" s="2"/>
      <c r="O67" s="2"/>
      <c r="P67" s="5"/>
      <c r="Q67" s="5"/>
      <c r="R67" s="2"/>
      <c r="S67" s="2"/>
      <c r="T67" s="5"/>
      <c r="U67" s="5"/>
      <c r="V67" s="2"/>
      <c r="X67" s="2"/>
      <c r="Y67" s="2"/>
      <c r="Z67" s="2"/>
      <c r="AB67" s="2"/>
      <c r="AC67" s="2"/>
      <c r="AD67" s="2"/>
      <c r="AE67" s="2"/>
      <c r="AF67" s="2"/>
      <c r="AG67" s="2"/>
      <c r="AH67" s="2"/>
      <c r="AI67" s="5"/>
      <c r="AJ67" s="5"/>
    </row>
    <row r="68" spans="1:36" x14ac:dyDescent="0.2">
      <c r="E68" t="s">
        <v>98</v>
      </c>
      <c r="F68" t="s">
        <v>135</v>
      </c>
      <c r="G68" s="2">
        <v>1</v>
      </c>
      <c r="H68" s="2">
        <v>1</v>
      </c>
      <c r="I68" s="2">
        <v>1.2796000000000001</v>
      </c>
      <c r="J68" s="2">
        <v>1</v>
      </c>
      <c r="K68" s="37">
        <v>1.1808788505999972</v>
      </c>
      <c r="L68" s="2">
        <v>1.1808789205999997</v>
      </c>
      <c r="M68" s="2">
        <v>1</v>
      </c>
      <c r="N68" s="2">
        <v>1</v>
      </c>
      <c r="O68" s="2">
        <v>1.180878920599999</v>
      </c>
      <c r="P68">
        <v>1</v>
      </c>
      <c r="Q68">
        <v>1</v>
      </c>
      <c r="R68" s="2">
        <v>1.1808807105999983</v>
      </c>
      <c r="S68" s="2">
        <v>1.1808806905999998</v>
      </c>
      <c r="T68" s="24">
        <v>1.180880680599999</v>
      </c>
      <c r="U68" s="24">
        <v>1.1808806806000025</v>
      </c>
      <c r="V68" s="2">
        <v>1.1808806806000025</v>
      </c>
      <c r="W68" s="2">
        <v>1.1808799703000039</v>
      </c>
      <c r="X68" s="2">
        <v>1.1808799703000039</v>
      </c>
      <c r="Y68" s="24">
        <v>1.1808799702999964</v>
      </c>
      <c r="Z68" s="24">
        <v>1.1808804803000017</v>
      </c>
      <c r="AA68" s="2">
        <v>1</v>
      </c>
      <c r="AB68" s="2">
        <v>1</v>
      </c>
      <c r="AC68" s="2">
        <v>1</v>
      </c>
      <c r="AD68" s="2">
        <v>1</v>
      </c>
      <c r="AE68" s="2">
        <v>1</v>
      </c>
      <c r="AF68" s="2"/>
      <c r="AG68" s="2"/>
      <c r="AH68" s="2"/>
    </row>
    <row r="69" spans="1:36" x14ac:dyDescent="0.2">
      <c r="E69" t="s">
        <v>99</v>
      </c>
      <c r="F69" t="s">
        <v>136</v>
      </c>
      <c r="G69" s="2">
        <v>1228</v>
      </c>
      <c r="H69" s="2">
        <v>1228</v>
      </c>
      <c r="I69" s="2">
        <v>1228.4580000000001</v>
      </c>
      <c r="J69" s="2">
        <v>1095.9999742187001</v>
      </c>
      <c r="K69" s="37">
        <v>1095.99996263</v>
      </c>
      <c r="L69" s="2">
        <v>1096</v>
      </c>
      <c r="M69" s="2">
        <v>1096</v>
      </c>
      <c r="N69" s="2">
        <v>1096</v>
      </c>
      <c r="O69" s="2">
        <v>1096</v>
      </c>
      <c r="P69">
        <v>1096</v>
      </c>
      <c r="Q69">
        <v>1096</v>
      </c>
      <c r="R69" s="2">
        <v>1096</v>
      </c>
      <c r="S69" s="2">
        <v>1096</v>
      </c>
      <c r="T69" s="24">
        <v>1096</v>
      </c>
      <c r="U69" s="24">
        <v>1096</v>
      </c>
      <c r="V69" s="2">
        <v>1095.7981259799999</v>
      </c>
      <c r="W69" s="2">
        <v>1095.7827259800001</v>
      </c>
      <c r="X69" s="2">
        <v>1095.90172798</v>
      </c>
      <c r="Y69" s="24">
        <v>1095.7969999999998</v>
      </c>
      <c r="Z69" s="24">
        <v>1096.3969999999997</v>
      </c>
      <c r="AA69" s="2">
        <v>1096</v>
      </c>
      <c r="AB69" s="2">
        <v>1096</v>
      </c>
      <c r="AC69" s="2">
        <v>1095</v>
      </c>
      <c r="AD69" s="2">
        <v>1095</v>
      </c>
      <c r="AE69" s="2">
        <v>1094</v>
      </c>
      <c r="AF69" s="2"/>
      <c r="AG69" s="2"/>
      <c r="AH69" s="2"/>
    </row>
    <row r="70" spans="1:36" x14ac:dyDescent="0.2">
      <c r="E70" t="s">
        <v>100</v>
      </c>
      <c r="F70" t="s">
        <v>137</v>
      </c>
      <c r="G70" s="24"/>
      <c r="H70" s="24"/>
      <c r="I70" s="24"/>
      <c r="J70" s="24"/>
      <c r="K70" s="44"/>
      <c r="L70" s="24"/>
      <c r="M70" s="24"/>
      <c r="N70" s="24"/>
      <c r="O70" s="24"/>
      <c r="R70" s="24"/>
      <c r="S70" s="24"/>
      <c r="T70" s="24"/>
      <c r="U70" s="2"/>
      <c r="V70" s="2"/>
      <c r="X70" s="2"/>
      <c r="Y70" s="2"/>
      <c r="Z70" s="2"/>
      <c r="AB70" s="2"/>
      <c r="AC70" s="2"/>
      <c r="AD70" s="2"/>
      <c r="AE70" s="2"/>
      <c r="AF70" s="2"/>
      <c r="AG70" s="2"/>
      <c r="AH70" s="2"/>
    </row>
    <row r="71" spans="1:36" x14ac:dyDescent="0.2">
      <c r="E71" t="s">
        <v>101</v>
      </c>
      <c r="F71" t="s">
        <v>138</v>
      </c>
      <c r="G71" s="2">
        <v>1933.3937047438003</v>
      </c>
      <c r="H71" s="2">
        <f>1882+13</f>
        <v>1895</v>
      </c>
      <c r="I71" s="2">
        <v>1820.8177999999989</v>
      </c>
      <c r="J71" s="2">
        <v>1821.5185921075888</v>
      </c>
      <c r="K71" s="37">
        <v>1789.1040585194</v>
      </c>
      <c r="L71" s="2">
        <v>1761</v>
      </c>
      <c r="M71" s="2">
        <v>1722</v>
      </c>
      <c r="N71" s="2">
        <v>1641</v>
      </c>
      <c r="O71" s="2">
        <v>1641.5569753327957</v>
      </c>
      <c r="P71">
        <v>1530</v>
      </c>
      <c r="Q71">
        <v>1461</v>
      </c>
      <c r="R71" s="2">
        <v>1451</v>
      </c>
      <c r="S71" s="2">
        <v>1455.6389818097</v>
      </c>
      <c r="T71" s="24">
        <v>1402.2897572131994</v>
      </c>
      <c r="U71" s="24">
        <v>1230</v>
      </c>
      <c r="V71" s="2">
        <v>1186.4554601729167</v>
      </c>
      <c r="W71" s="2">
        <v>1257.4253732076852</v>
      </c>
      <c r="X71" s="2">
        <v>1382.5170031114924</v>
      </c>
      <c r="Y71" s="24">
        <v>1273.4807531466897</v>
      </c>
      <c r="Z71" s="24">
        <v>1249.3481646374969</v>
      </c>
      <c r="AA71" s="2">
        <v>1186</v>
      </c>
      <c r="AB71" s="2">
        <v>1181</v>
      </c>
      <c r="AC71" s="2">
        <v>1063</v>
      </c>
      <c r="AD71" s="2">
        <v>1092</v>
      </c>
      <c r="AE71" s="2">
        <v>1034</v>
      </c>
      <c r="AF71" s="2"/>
      <c r="AG71" s="2"/>
      <c r="AH71" s="2"/>
    </row>
    <row r="72" spans="1:36" x14ac:dyDescent="0.2">
      <c r="E72" t="s">
        <v>102</v>
      </c>
      <c r="F72" t="s">
        <v>139</v>
      </c>
      <c r="G72" s="2">
        <v>3162.3937047438003</v>
      </c>
      <c r="H72" s="2">
        <v>3124</v>
      </c>
      <c r="I72" s="2">
        <v>3050.5554000000002</v>
      </c>
      <c r="J72" s="2">
        <v>2917.9666078068853</v>
      </c>
      <c r="K72" s="37">
        <v>2886.2849000000001</v>
      </c>
      <c r="L72" s="2">
        <v>2899</v>
      </c>
      <c r="M72" s="2">
        <v>2820</v>
      </c>
      <c r="N72" s="2">
        <v>2772</v>
      </c>
      <c r="O72" s="2">
        <v>2738.7378542533957</v>
      </c>
      <c r="P72">
        <v>2669</v>
      </c>
      <c r="Q72">
        <v>2558</v>
      </c>
      <c r="R72" s="2">
        <v>2548.1506627790659</v>
      </c>
      <c r="S72" s="2">
        <v>2553.3746561040034</v>
      </c>
      <c r="T72" s="24">
        <v>2512.2449918892012</v>
      </c>
      <c r="U72" s="24">
        <v>2327.4052678688031</v>
      </c>
      <c r="V72" s="2">
        <v>2282.4344668335166</v>
      </c>
      <c r="W72" s="2">
        <v>2354.3889791579854</v>
      </c>
      <c r="X72" s="2">
        <v>2479.5996110617925</v>
      </c>
      <c r="Y72" s="24">
        <v>2369.8586331169895</v>
      </c>
      <c r="Z72" s="24">
        <v>2346.4260451177965</v>
      </c>
      <c r="AA72" s="2">
        <v>2284</v>
      </c>
      <c r="AB72" s="2">
        <v>2278</v>
      </c>
      <c r="AC72" s="2">
        <v>2158</v>
      </c>
      <c r="AD72" s="2">
        <v>2188</v>
      </c>
      <c r="AE72" s="2">
        <v>2130</v>
      </c>
      <c r="AF72" s="2"/>
      <c r="AG72" s="2"/>
      <c r="AH72" s="2"/>
    </row>
    <row r="73" spans="1:36" x14ac:dyDescent="0.2">
      <c r="E73" t="s">
        <v>103</v>
      </c>
      <c r="F73" t="s">
        <v>140</v>
      </c>
      <c r="G73" s="2">
        <v>129.64884709199998</v>
      </c>
      <c r="H73" s="2">
        <v>129</v>
      </c>
      <c r="I73" s="2">
        <v>101.30154208199998</v>
      </c>
      <c r="J73" s="2">
        <v>66.405622717</v>
      </c>
      <c r="K73" s="37">
        <v>39.416800000000002</v>
      </c>
      <c r="L73" s="2">
        <v>11.249387794599999</v>
      </c>
      <c r="M73" s="2">
        <v>6</v>
      </c>
      <c r="N73" s="2">
        <v>15</v>
      </c>
      <c r="O73" s="2">
        <v>0</v>
      </c>
      <c r="P73">
        <v>1</v>
      </c>
      <c r="Q73">
        <v>0</v>
      </c>
      <c r="R73" s="2">
        <v>0</v>
      </c>
      <c r="S73" s="2">
        <v>0</v>
      </c>
      <c r="T73" s="24">
        <v>0</v>
      </c>
      <c r="U73" s="24"/>
      <c r="V73" s="2">
        <v>0</v>
      </c>
      <c r="W73" s="2">
        <v>0</v>
      </c>
      <c r="X73" s="2">
        <v>0</v>
      </c>
      <c r="Y73" s="24">
        <v>0</v>
      </c>
      <c r="Z73" s="24">
        <v>21.546141805000001</v>
      </c>
      <c r="AA73" s="2">
        <v>22</v>
      </c>
      <c r="AB73" s="2">
        <v>20</v>
      </c>
      <c r="AC73" s="2">
        <v>18</v>
      </c>
      <c r="AD73" s="2">
        <v>18</v>
      </c>
      <c r="AE73" s="2">
        <v>17</v>
      </c>
      <c r="AF73" s="2"/>
      <c r="AG73" s="2"/>
      <c r="AH73" s="2"/>
    </row>
    <row r="74" spans="1:36" s="5" customFormat="1" ht="23.25" customHeight="1" x14ac:dyDescent="0.2">
      <c r="A74"/>
      <c r="B74"/>
      <c r="C74"/>
      <c r="D74"/>
      <c r="E74" t="s">
        <v>104</v>
      </c>
      <c r="F74" t="s">
        <v>141</v>
      </c>
      <c r="G74" s="2">
        <v>3292.0574999999999</v>
      </c>
      <c r="H74" s="2">
        <v>3253</v>
      </c>
      <c r="I74" s="2">
        <v>3151.8569000000002</v>
      </c>
      <c r="J74" s="2">
        <v>2984.3722305238853</v>
      </c>
      <c r="K74" s="37">
        <v>2925.7016834746969</v>
      </c>
      <c r="L74" s="2">
        <v>2910.036717937297</v>
      </c>
      <c r="M74" s="2">
        <v>2826</v>
      </c>
      <c r="N74" s="2">
        <v>2787</v>
      </c>
      <c r="O74" s="2">
        <v>2739</v>
      </c>
      <c r="P74">
        <v>2670</v>
      </c>
      <c r="Q74">
        <v>2558</v>
      </c>
      <c r="R74" s="2">
        <v>2548.1506627790659</v>
      </c>
      <c r="S74" s="2">
        <v>2553.3746561040034</v>
      </c>
      <c r="T74" s="24">
        <v>2512.2449918892012</v>
      </c>
      <c r="U74" s="24">
        <v>2327.4052678688031</v>
      </c>
      <c r="V74" s="2">
        <v>2282.4344668335166</v>
      </c>
      <c r="W74" s="2">
        <v>2354.3889791579854</v>
      </c>
      <c r="X74" s="2">
        <v>2479.5996110617925</v>
      </c>
      <c r="Y74" s="24">
        <v>2370.4586331169894</v>
      </c>
      <c r="Z74" s="24">
        <v>2368.4721869227965</v>
      </c>
      <c r="AA74" s="2">
        <v>2305</v>
      </c>
      <c r="AB74" s="2">
        <v>2298</v>
      </c>
      <c r="AC74" s="2">
        <v>2176</v>
      </c>
      <c r="AD74" s="2">
        <v>2205</v>
      </c>
      <c r="AE74" s="2">
        <v>2147</v>
      </c>
      <c r="AF74" s="2"/>
      <c r="AG74" s="2"/>
      <c r="AH74" s="2"/>
      <c r="AI74"/>
      <c r="AJ74"/>
    </row>
    <row r="75" spans="1:36" x14ac:dyDescent="0.2">
      <c r="A75" s="5" t="s">
        <v>16</v>
      </c>
      <c r="B75" s="5"/>
      <c r="C75" s="5"/>
      <c r="D75" s="5"/>
      <c r="E75" s="5" t="s">
        <v>105</v>
      </c>
      <c r="F75" s="5" t="s">
        <v>142</v>
      </c>
      <c r="G75" s="2"/>
      <c r="H75" s="2"/>
      <c r="I75" s="2"/>
      <c r="J75" s="2"/>
      <c r="K75" s="37"/>
      <c r="L75" s="2"/>
      <c r="M75" s="2"/>
      <c r="N75" s="2"/>
      <c r="O75" s="2"/>
      <c r="P75" s="5"/>
      <c r="Q75" s="5"/>
      <c r="R75" s="2"/>
      <c r="S75" s="2"/>
      <c r="T75" s="5"/>
      <c r="U75" s="5"/>
      <c r="V75" s="2"/>
      <c r="X75" s="2"/>
      <c r="Y75" s="2"/>
      <c r="Z75" s="2"/>
      <c r="AB75" s="2"/>
      <c r="AC75" s="2"/>
      <c r="AD75" s="2"/>
      <c r="AE75" s="2"/>
      <c r="AF75" s="2"/>
      <c r="AG75" s="2"/>
      <c r="AH75" s="2"/>
    </row>
    <row r="76" spans="1:36" x14ac:dyDescent="0.2">
      <c r="E76" t="s">
        <v>106</v>
      </c>
      <c r="F76" t="s">
        <v>143</v>
      </c>
      <c r="G76" s="2">
        <v>35.520294761800002</v>
      </c>
      <c r="H76" s="2">
        <v>60</v>
      </c>
      <c r="I76" s="2">
        <v>56.530949893799999</v>
      </c>
      <c r="J76" s="2">
        <v>58.454193017099996</v>
      </c>
      <c r="K76" s="37">
        <v>58.343400000000003</v>
      </c>
      <c r="L76" s="2">
        <v>73.972022555100011</v>
      </c>
      <c r="M76" s="2">
        <v>74</v>
      </c>
      <c r="N76" s="2">
        <v>67</v>
      </c>
      <c r="O76" s="2">
        <v>57.7915823668</v>
      </c>
      <c r="P76">
        <v>74</v>
      </c>
      <c r="Q76">
        <v>73</v>
      </c>
      <c r="R76" s="2">
        <v>73.320278867900001</v>
      </c>
      <c r="S76" s="2">
        <v>73.532792395499996</v>
      </c>
      <c r="T76" s="24">
        <v>69.961461292600006</v>
      </c>
      <c r="U76" s="24">
        <v>86.798034643400015</v>
      </c>
      <c r="V76" s="2">
        <v>72.057024642099989</v>
      </c>
      <c r="W76" s="2">
        <v>70.372487564599993</v>
      </c>
      <c r="X76" s="2">
        <v>70.903906742300009</v>
      </c>
      <c r="Y76" s="24">
        <v>70.820101872800009</v>
      </c>
      <c r="Z76" s="24">
        <v>70.920485409099996</v>
      </c>
      <c r="AA76" s="2">
        <v>71</v>
      </c>
      <c r="AB76" s="2">
        <v>77</v>
      </c>
      <c r="AC76" s="2">
        <v>77</v>
      </c>
      <c r="AD76" s="2">
        <v>77</v>
      </c>
      <c r="AE76" s="2">
        <v>73</v>
      </c>
      <c r="AF76" s="2"/>
      <c r="AG76" s="2"/>
      <c r="AH76" s="2"/>
    </row>
    <row r="77" spans="1:36" x14ac:dyDescent="0.2">
      <c r="E77" t="s">
        <v>107</v>
      </c>
      <c r="F77" t="s">
        <v>144</v>
      </c>
      <c r="G77" s="2">
        <v>2906.9723817538006</v>
      </c>
      <c r="H77" s="2">
        <v>2852</v>
      </c>
      <c r="I77" s="2">
        <v>2967.3301579305999</v>
      </c>
      <c r="J77" s="2">
        <v>2957.4241155405007</v>
      </c>
      <c r="K77" s="37">
        <v>2907.7976000000003</v>
      </c>
      <c r="L77" s="2">
        <v>2713.0005042773</v>
      </c>
      <c r="M77" s="2">
        <v>2869</v>
      </c>
      <c r="N77" s="2">
        <v>2865</v>
      </c>
      <c r="O77" s="2">
        <v>2732.8706312815002</v>
      </c>
      <c r="P77">
        <v>2609</v>
      </c>
      <c r="Q77">
        <v>2560</v>
      </c>
      <c r="R77" s="2">
        <v>2547.4574264331</v>
      </c>
      <c r="S77" s="2">
        <v>2556.6817823978004</v>
      </c>
      <c r="T77" s="24">
        <v>2483.5752080969996</v>
      </c>
      <c r="U77" s="24">
        <v>2324.2210480776002</v>
      </c>
      <c r="V77" s="2">
        <v>1969.7314767566002</v>
      </c>
      <c r="W77" s="2">
        <v>1957.7812151921</v>
      </c>
      <c r="X77" s="2">
        <v>1956.5821910490999</v>
      </c>
      <c r="Y77" s="24">
        <v>1958.2885706459001</v>
      </c>
      <c r="Z77" s="24">
        <v>1959.1885375774</v>
      </c>
      <c r="AA77" s="2">
        <v>1902</v>
      </c>
      <c r="AB77" s="2">
        <v>1867</v>
      </c>
      <c r="AC77" s="2">
        <v>1699</v>
      </c>
      <c r="AD77" s="2">
        <v>1326</v>
      </c>
      <c r="AE77" s="2"/>
      <c r="AF77" s="2"/>
      <c r="AG77" s="2"/>
      <c r="AH77" s="2"/>
      <c r="AI77" s="5"/>
      <c r="AJ77" s="5"/>
    </row>
    <row r="78" spans="1:36" x14ac:dyDescent="0.2">
      <c r="E78" t="s">
        <v>108</v>
      </c>
      <c r="F78" t="s">
        <v>145</v>
      </c>
      <c r="G78" s="2">
        <v>1876.4570000000001</v>
      </c>
      <c r="H78" s="2">
        <v>1906</v>
      </c>
      <c r="I78" s="2">
        <v>1988.2270746821</v>
      </c>
      <c r="J78" s="2">
        <v>2037.3805465448982</v>
      </c>
      <c r="K78" s="37">
        <v>1754.5724</v>
      </c>
      <c r="L78" s="2">
        <v>1801.1631</v>
      </c>
      <c r="M78" s="2">
        <v>2399</v>
      </c>
      <c r="N78" s="2">
        <v>2230</v>
      </c>
      <c r="O78" s="2">
        <v>2263.1480401372</v>
      </c>
      <c r="P78">
        <v>2289</v>
      </c>
      <c r="Q78">
        <v>2193</v>
      </c>
      <c r="R78" s="2">
        <v>2174.3414718325998</v>
      </c>
      <c r="S78" s="2">
        <v>2145.8121450290987</v>
      </c>
      <c r="T78" s="24">
        <v>2088.4379254495998</v>
      </c>
      <c r="U78" s="24">
        <v>0.47311617400055184</v>
      </c>
      <c r="V78" s="2">
        <v>0.34965548279947889</v>
      </c>
      <c r="W78" s="2">
        <v>1498.7683371843011</v>
      </c>
      <c r="X78" s="2">
        <v>1725.030929774</v>
      </c>
      <c r="Y78" s="24">
        <v>1723.4159511552989</v>
      </c>
      <c r="Z78" s="24">
        <v>1736</v>
      </c>
      <c r="AA78" s="2">
        <v>1769</v>
      </c>
      <c r="AB78" s="2">
        <v>1797</v>
      </c>
      <c r="AC78" s="2">
        <v>1795</v>
      </c>
      <c r="AD78" s="2">
        <v>1197</v>
      </c>
      <c r="AE78" s="2">
        <v>1259</v>
      </c>
      <c r="AF78" s="2"/>
      <c r="AG78" s="2"/>
      <c r="AH78" s="2"/>
    </row>
    <row r="79" spans="1:36" x14ac:dyDescent="0.2">
      <c r="E79" t="s">
        <v>109</v>
      </c>
      <c r="F79" t="s">
        <v>146</v>
      </c>
      <c r="G79" s="2"/>
      <c r="H79" s="2"/>
      <c r="I79" s="2"/>
      <c r="J79" s="2"/>
      <c r="K79" s="37"/>
      <c r="L79" s="2"/>
      <c r="M79" s="2"/>
      <c r="N79" s="2"/>
      <c r="O79" s="2"/>
      <c r="R79" s="2"/>
      <c r="S79" s="2"/>
      <c r="V79" s="2"/>
      <c r="X79" s="2"/>
      <c r="Y79" s="2"/>
      <c r="Z79" s="2"/>
      <c r="AB79" s="2"/>
      <c r="AC79" s="2"/>
      <c r="AD79" s="2"/>
      <c r="AE79" s="2"/>
      <c r="AF79" s="2"/>
      <c r="AG79" s="2"/>
      <c r="AH79" s="2"/>
    </row>
    <row r="80" spans="1:36" x14ac:dyDescent="0.2">
      <c r="E80" t="s">
        <v>345</v>
      </c>
      <c r="F80" t="s">
        <v>346</v>
      </c>
      <c r="G80" s="2">
        <v>6.3993000000000002</v>
      </c>
      <c r="H80" s="2">
        <v>6</v>
      </c>
      <c r="I80" s="2">
        <v>6.0133057250000004</v>
      </c>
      <c r="J80" s="2">
        <v>6</v>
      </c>
      <c r="K80" s="37">
        <v>0.92379999999999995</v>
      </c>
      <c r="L80" s="2">
        <v>1.0009860854999999</v>
      </c>
      <c r="M80" s="2">
        <v>2</v>
      </c>
      <c r="N80" s="2">
        <v>2</v>
      </c>
      <c r="O80" s="2">
        <v>2.6848670000000001</v>
      </c>
      <c r="P80">
        <v>5</v>
      </c>
      <c r="Q80">
        <v>5</v>
      </c>
      <c r="R80" s="2">
        <v>5.7</v>
      </c>
      <c r="S80" s="2">
        <v>4</v>
      </c>
      <c r="T80" s="24">
        <v>11</v>
      </c>
      <c r="U80" s="30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/>
      <c r="AG80" s="2"/>
      <c r="AH80" s="2"/>
    </row>
    <row r="81" spans="1:37" s="5" customFormat="1" ht="23.25" customHeight="1" x14ac:dyDescent="0.2">
      <c r="A81"/>
      <c r="B81"/>
      <c r="C81"/>
      <c r="D81"/>
      <c r="E81" t="s">
        <v>110</v>
      </c>
      <c r="F81" t="s">
        <v>147</v>
      </c>
      <c r="G81" s="2">
        <v>4825.348976515601</v>
      </c>
      <c r="H81" s="2">
        <v>4824</v>
      </c>
      <c r="I81" s="2">
        <v>5018.1014882315003</v>
      </c>
      <c r="J81" s="2">
        <v>5059.409552984398</v>
      </c>
      <c r="K81" s="37">
        <v>4721.6372000000001</v>
      </c>
      <c r="L81" s="2">
        <v>4589.1366129178996</v>
      </c>
      <c r="M81" s="2">
        <v>5344</v>
      </c>
      <c r="N81" s="2">
        <v>5163</v>
      </c>
      <c r="O81" s="2">
        <v>5056.4951207855001</v>
      </c>
      <c r="P81">
        <v>4976</v>
      </c>
      <c r="Q81">
        <v>4832</v>
      </c>
      <c r="R81" s="2">
        <v>4800.8191771335996</v>
      </c>
      <c r="S81" s="2">
        <v>4780.0267198223992</v>
      </c>
      <c r="T81" s="24">
        <v>4652.9745948391992</v>
      </c>
      <c r="U81" s="24">
        <v>2411.4921988950009</v>
      </c>
      <c r="V81" s="2">
        <v>2042.1381568814998</v>
      </c>
      <c r="W81" s="2">
        <v>3526.922039941001</v>
      </c>
      <c r="X81" s="2">
        <v>3752.5170275654</v>
      </c>
      <c r="Y81" s="24">
        <v>3752.6250072102989</v>
      </c>
      <c r="Z81" s="24">
        <v>3766</v>
      </c>
      <c r="AA81" s="2">
        <v>3742</v>
      </c>
      <c r="AB81" s="2">
        <v>3740</v>
      </c>
      <c r="AC81" s="2">
        <v>3571</v>
      </c>
      <c r="AD81" s="2">
        <v>2600</v>
      </c>
      <c r="AE81" s="2">
        <v>1332</v>
      </c>
      <c r="AF81" s="2"/>
      <c r="AG81" s="2"/>
      <c r="AH81" s="2"/>
      <c r="AI81"/>
      <c r="AJ81"/>
    </row>
    <row r="82" spans="1:37" x14ac:dyDescent="0.2">
      <c r="A82" s="5" t="s">
        <v>16</v>
      </c>
      <c r="B82" s="5"/>
      <c r="C82" s="5"/>
      <c r="D82" s="5"/>
      <c r="E82" s="5" t="s">
        <v>111</v>
      </c>
      <c r="F82" s="5" t="s">
        <v>148</v>
      </c>
      <c r="G82" s="2"/>
      <c r="H82" s="2"/>
      <c r="I82" s="2"/>
      <c r="J82" s="2"/>
      <c r="K82" s="37"/>
      <c r="L82" s="2"/>
      <c r="M82" s="2"/>
      <c r="N82" s="2"/>
      <c r="O82" s="2"/>
      <c r="P82" s="5"/>
      <c r="Q82" s="5"/>
      <c r="R82" s="2"/>
      <c r="S82" s="2"/>
      <c r="T82" s="2"/>
      <c r="U82" s="2"/>
      <c r="V82" s="2"/>
      <c r="X82" s="2"/>
      <c r="Y82" s="2"/>
      <c r="Z82" s="2"/>
      <c r="AB82" s="2"/>
      <c r="AC82" s="2"/>
      <c r="AD82" s="2"/>
      <c r="AE82" s="2"/>
      <c r="AF82" s="2"/>
      <c r="AG82" s="2"/>
      <c r="AH82" s="2"/>
    </row>
    <row r="83" spans="1:37" x14ac:dyDescent="0.2">
      <c r="E83" t="s">
        <v>112</v>
      </c>
      <c r="F83" t="s">
        <v>149</v>
      </c>
      <c r="G83" s="2">
        <v>393</v>
      </c>
      <c r="H83" s="2">
        <v>392</v>
      </c>
      <c r="I83" s="2">
        <v>411.30848639869998</v>
      </c>
      <c r="J83" s="2">
        <v>368.63797174220002</v>
      </c>
      <c r="K83" s="37">
        <v>389</v>
      </c>
      <c r="L83" s="2">
        <v>298.66576073889991</v>
      </c>
      <c r="M83" s="2">
        <v>325</v>
      </c>
      <c r="N83" s="2">
        <v>273</v>
      </c>
      <c r="O83" s="2">
        <v>318</v>
      </c>
      <c r="P83">
        <v>270</v>
      </c>
      <c r="Q83">
        <v>289</v>
      </c>
      <c r="R83" s="2">
        <v>277.55888917249996</v>
      </c>
      <c r="S83" s="2">
        <v>215.9133883447</v>
      </c>
      <c r="T83" s="24">
        <v>250.0998081139</v>
      </c>
      <c r="U83" s="24">
        <v>242.70141781460001</v>
      </c>
      <c r="V83" s="2">
        <v>236.15600255660001</v>
      </c>
      <c r="W83" s="2">
        <v>231.7921876744</v>
      </c>
      <c r="X83" s="2">
        <v>247.03712889109997</v>
      </c>
      <c r="Y83" s="24">
        <v>264.01673137439997</v>
      </c>
      <c r="Z83" s="24">
        <v>271.28235533880002</v>
      </c>
      <c r="AA83" s="2">
        <v>270</v>
      </c>
      <c r="AB83" s="2">
        <v>271</v>
      </c>
      <c r="AC83" s="2">
        <v>260</v>
      </c>
      <c r="AD83" s="2">
        <v>223</v>
      </c>
      <c r="AE83" s="2"/>
      <c r="AF83" s="2"/>
      <c r="AG83" s="2"/>
      <c r="AH83" s="2"/>
    </row>
    <row r="84" spans="1:37" x14ac:dyDescent="0.2">
      <c r="E84" t="s">
        <v>108</v>
      </c>
      <c r="F84" t="s">
        <v>145</v>
      </c>
      <c r="G84" s="2">
        <v>200.67887276840003</v>
      </c>
      <c r="H84" s="2">
        <v>162</v>
      </c>
      <c r="I84" s="2">
        <v>132.66452874360002</v>
      </c>
      <c r="J84" s="2">
        <v>112.65027790280001</v>
      </c>
      <c r="K84" s="37">
        <v>354</v>
      </c>
      <c r="L84" s="2">
        <v>355.26106700000003</v>
      </c>
      <c r="M84" s="2">
        <v>10</v>
      </c>
      <c r="N84" s="2">
        <v>91</v>
      </c>
      <c r="O84" s="2">
        <v>87.766627533199994</v>
      </c>
      <c r="P84">
        <v>75</v>
      </c>
      <c r="Q84">
        <v>2</v>
      </c>
      <c r="R84" s="2">
        <v>2.5526426757</v>
      </c>
      <c r="S84" s="2">
        <v>2.5635608111999999</v>
      </c>
      <c r="T84" s="24">
        <v>2.6273214227000001</v>
      </c>
      <c r="U84" s="24">
        <v>2050.4682596832999</v>
      </c>
      <c r="V84" s="2">
        <v>2070.7836392862</v>
      </c>
      <c r="W84" s="2">
        <v>581.02042068549997</v>
      </c>
      <c r="X84" s="2">
        <v>600.69693693200009</v>
      </c>
      <c r="Y84" s="24">
        <v>599.5</v>
      </c>
      <c r="Z84" s="24">
        <v>619.6</v>
      </c>
      <c r="AA84" s="2">
        <v>607</v>
      </c>
      <c r="AB84" s="2">
        <v>623</v>
      </c>
      <c r="AC84" s="2">
        <v>617</v>
      </c>
      <c r="AD84" s="2">
        <v>602</v>
      </c>
      <c r="AE84" s="2">
        <v>633</v>
      </c>
      <c r="AF84" s="2"/>
      <c r="AG84" s="2"/>
      <c r="AH84" s="2"/>
      <c r="AI84" s="5"/>
      <c r="AJ84" s="5"/>
    </row>
    <row r="85" spans="1:37" x14ac:dyDescent="0.2">
      <c r="E85" t="s">
        <v>113</v>
      </c>
      <c r="F85" t="s">
        <v>150</v>
      </c>
      <c r="G85" s="2"/>
      <c r="H85" s="2"/>
      <c r="I85" s="2"/>
      <c r="J85" s="2"/>
      <c r="K85" s="37"/>
      <c r="L85" s="2"/>
      <c r="M85" s="2"/>
      <c r="N85" s="2"/>
      <c r="O85" s="2"/>
      <c r="R85" s="2"/>
      <c r="S85" s="2"/>
      <c r="V85" s="2"/>
      <c r="X85" s="2"/>
      <c r="AB85" s="2"/>
      <c r="AC85" s="2"/>
      <c r="AD85" s="2"/>
      <c r="AE85" s="2"/>
      <c r="AF85" s="2"/>
      <c r="AG85" s="2"/>
      <c r="AH85" s="2"/>
      <c r="AI85" s="5"/>
      <c r="AJ85" s="5"/>
    </row>
    <row r="86" spans="1:37" x14ac:dyDescent="0.2">
      <c r="E86" t="s">
        <v>114</v>
      </c>
      <c r="F86" t="s">
        <v>151</v>
      </c>
      <c r="G86" s="2">
        <v>244</v>
      </c>
      <c r="H86" s="2">
        <v>190</v>
      </c>
      <c r="I86" s="2">
        <v>220.40915166209999</v>
      </c>
      <c r="J86" s="2">
        <v>233.86657957450001</v>
      </c>
      <c r="K86" s="37">
        <v>272.9554</v>
      </c>
      <c r="L86" s="2">
        <v>201.35249999999999</v>
      </c>
      <c r="M86" s="2">
        <v>222</v>
      </c>
      <c r="N86" s="2">
        <v>197</v>
      </c>
      <c r="O86" s="2">
        <v>187.24272023570001</v>
      </c>
      <c r="P86">
        <v>142</v>
      </c>
      <c r="Q86">
        <v>158</v>
      </c>
      <c r="R86" s="2">
        <v>130.60206407420003</v>
      </c>
      <c r="S86" s="2">
        <v>165.32287492700004</v>
      </c>
      <c r="T86" s="24">
        <v>145.35200852659997</v>
      </c>
      <c r="U86" s="24">
        <v>133.01763441119999</v>
      </c>
      <c r="V86" s="2">
        <v>111.1666814096</v>
      </c>
      <c r="W86" s="2">
        <v>128.23965880949999</v>
      </c>
      <c r="X86" s="2">
        <v>84.254268958099999</v>
      </c>
      <c r="Y86" s="24">
        <v>136.69291657959999</v>
      </c>
      <c r="Z86" s="24">
        <v>91.116962879100029</v>
      </c>
      <c r="AA86" s="2">
        <v>129</v>
      </c>
      <c r="AB86" s="2">
        <v>118</v>
      </c>
      <c r="AC86" s="2">
        <v>137</v>
      </c>
      <c r="AD86" s="2">
        <v>90</v>
      </c>
      <c r="AE86" s="2">
        <v>121</v>
      </c>
      <c r="AF86" s="2"/>
      <c r="AG86" s="2"/>
      <c r="AH86" s="2"/>
    </row>
    <row r="87" spans="1:37" x14ac:dyDescent="0.2">
      <c r="E87" t="s">
        <v>115</v>
      </c>
      <c r="F87" t="s">
        <v>152</v>
      </c>
      <c r="G87" s="2">
        <v>1554</v>
      </c>
      <c r="H87" s="2">
        <f>1523+173</f>
        <v>1696</v>
      </c>
      <c r="I87" s="2">
        <v>1715.8257551647</v>
      </c>
      <c r="J87" s="2">
        <v>1446.555114641</v>
      </c>
      <c r="K87" s="37">
        <v>1365.2381</v>
      </c>
      <c r="L87" s="2">
        <v>1405.1833788895005</v>
      </c>
      <c r="M87" s="2">
        <v>1538</v>
      </c>
      <c r="N87" s="2">
        <v>1454</v>
      </c>
      <c r="O87" s="2">
        <v>1417.9275926879</v>
      </c>
      <c r="P87">
        <v>1371</v>
      </c>
      <c r="Q87">
        <v>1606</v>
      </c>
      <c r="R87" s="2">
        <v>1341.1561604252988</v>
      </c>
      <c r="S87" s="2">
        <v>1285.2747784994003</v>
      </c>
      <c r="T87" s="24">
        <v>1315.0033537101999</v>
      </c>
      <c r="U87" s="24">
        <v>1363.3444987425983</v>
      </c>
      <c r="V87" s="2">
        <v>1309.7738306056006</v>
      </c>
      <c r="W87" s="2">
        <v>1221.6333436092011</v>
      </c>
      <c r="X87" s="2">
        <v>1192.6575790538002</v>
      </c>
      <c r="Y87" s="24">
        <v>1269.8247261723991</v>
      </c>
      <c r="Z87" s="24">
        <v>1222.9184655074996</v>
      </c>
      <c r="AA87" s="2">
        <v>1178</v>
      </c>
      <c r="AB87" s="2">
        <v>1120</v>
      </c>
      <c r="AC87" s="2">
        <v>1398</v>
      </c>
      <c r="AD87" s="2">
        <v>1020</v>
      </c>
      <c r="AE87" s="2">
        <v>985</v>
      </c>
      <c r="AF87" s="2"/>
      <c r="AG87" s="2"/>
      <c r="AH87" s="2"/>
    </row>
    <row r="88" spans="1:37" x14ac:dyDescent="0.2">
      <c r="E88" t="s">
        <v>116</v>
      </c>
      <c r="F88" t="s">
        <v>153</v>
      </c>
      <c r="G88" s="2"/>
      <c r="H88" s="2"/>
      <c r="I88" s="2"/>
      <c r="J88" s="2"/>
      <c r="K88" s="37"/>
      <c r="L88" s="2"/>
      <c r="M88" s="2"/>
      <c r="N88" s="2"/>
      <c r="O88" s="2"/>
      <c r="R88" s="2"/>
      <c r="S88" s="2"/>
      <c r="V88" s="2"/>
      <c r="X88" s="2"/>
      <c r="AB88" s="2"/>
      <c r="AC88" s="2"/>
      <c r="AD88" s="2"/>
      <c r="AE88" s="2"/>
      <c r="AF88" s="2"/>
      <c r="AG88" s="2"/>
      <c r="AH88" s="2"/>
    </row>
    <row r="89" spans="1:37" x14ac:dyDescent="0.2">
      <c r="E89" t="s">
        <v>353</v>
      </c>
      <c r="F89" t="s">
        <v>354</v>
      </c>
      <c r="G89" s="2">
        <v>344</v>
      </c>
      <c r="H89" s="2"/>
      <c r="I89" s="2"/>
      <c r="J89" s="2"/>
      <c r="K89" s="37"/>
      <c r="L89" s="2"/>
      <c r="M89" s="2"/>
      <c r="N89" s="2"/>
      <c r="O89" s="2"/>
      <c r="R89" s="2"/>
      <c r="S89" s="2"/>
      <c r="V89" s="2"/>
      <c r="X89" s="2"/>
      <c r="AB89" s="2"/>
      <c r="AC89" s="2"/>
      <c r="AD89" s="2"/>
      <c r="AE89" s="2"/>
      <c r="AF89" s="2"/>
      <c r="AG89" s="2"/>
      <c r="AH89" s="2"/>
    </row>
    <row r="90" spans="1:37" x14ac:dyDescent="0.2">
      <c r="E90" t="s">
        <v>117</v>
      </c>
      <c r="F90" t="s">
        <v>154</v>
      </c>
      <c r="G90" s="2">
        <v>2735</v>
      </c>
      <c r="H90" s="2">
        <v>2440</v>
      </c>
      <c r="I90" s="2">
        <v>2480.2079219691</v>
      </c>
      <c r="J90" s="2">
        <v>2161.7099438605001</v>
      </c>
      <c r="K90" s="37">
        <v>2381.2539999999999</v>
      </c>
      <c r="L90" s="2">
        <v>2260.4627066284002</v>
      </c>
      <c r="M90" s="2">
        <v>2095</v>
      </c>
      <c r="N90" s="2">
        <v>2015</v>
      </c>
      <c r="O90" s="2">
        <v>2010.7489596140999</v>
      </c>
      <c r="P90">
        <v>1858</v>
      </c>
      <c r="Q90">
        <v>2055</v>
      </c>
      <c r="R90" s="2">
        <v>1751.8697563476987</v>
      </c>
      <c r="S90" s="2">
        <v>1669.0746025823005</v>
      </c>
      <c r="T90" s="24">
        <v>1713.0824917733999</v>
      </c>
      <c r="U90" s="24">
        <v>3789.5318106516984</v>
      </c>
      <c r="V90" s="2">
        <v>3727.880153858001</v>
      </c>
      <c r="W90" s="2">
        <v>2162.6856107786011</v>
      </c>
      <c r="X90" s="2">
        <v>2124.6459138350001</v>
      </c>
      <c r="Y90" s="24">
        <v>2270.0343741263991</v>
      </c>
      <c r="Z90" s="24">
        <v>2205.6</v>
      </c>
      <c r="AA90" s="2">
        <v>2184</v>
      </c>
      <c r="AB90" s="2">
        <v>2132</v>
      </c>
      <c r="AC90" s="2">
        <v>2411</v>
      </c>
      <c r="AD90" s="2">
        <v>1935</v>
      </c>
      <c r="AE90" s="2">
        <v>1739</v>
      </c>
      <c r="AF90" s="2"/>
      <c r="AG90" s="2"/>
      <c r="AH90" s="2"/>
    </row>
    <row r="91" spans="1:37" x14ac:dyDescent="0.2">
      <c r="E91" t="s">
        <v>118</v>
      </c>
      <c r="F91" t="s">
        <v>155</v>
      </c>
      <c r="G91" s="2">
        <v>7560</v>
      </c>
      <c r="H91" s="2">
        <v>7264</v>
      </c>
      <c r="I91" s="2">
        <v>7498.3094102005998</v>
      </c>
      <c r="J91" s="2">
        <v>7221.1194968448999</v>
      </c>
      <c r="K91" s="37">
        <v>7102.8912</v>
      </c>
      <c r="L91" s="2">
        <v>6849.5993195462997</v>
      </c>
      <c r="M91" s="2">
        <v>7440</v>
      </c>
      <c r="N91" s="2">
        <v>7178</v>
      </c>
      <c r="O91" s="2">
        <v>7067.2440803995996</v>
      </c>
      <c r="P91">
        <v>6834</v>
      </c>
      <c r="Q91">
        <v>6687</v>
      </c>
      <c r="R91" s="2">
        <v>6553</v>
      </c>
      <c r="S91" s="2">
        <v>6449.1013224047001</v>
      </c>
      <c r="T91" s="24">
        <v>6366.0570866125991</v>
      </c>
      <c r="U91" s="24">
        <v>6201</v>
      </c>
      <c r="V91" s="2">
        <v>5770.0183107395005</v>
      </c>
      <c r="W91" s="2">
        <v>5689.6076507196021</v>
      </c>
      <c r="X91" s="2">
        <v>5877.1629414004001</v>
      </c>
      <c r="Y91" s="24">
        <v>6022.6593813366981</v>
      </c>
      <c r="Z91" s="24">
        <v>5971.4992190841003</v>
      </c>
      <c r="AA91" s="2">
        <v>5926</v>
      </c>
      <c r="AB91" s="2">
        <v>5872</v>
      </c>
      <c r="AC91" s="2">
        <v>5982</v>
      </c>
      <c r="AD91" s="2">
        <v>4535</v>
      </c>
      <c r="AE91" s="2">
        <v>3071</v>
      </c>
      <c r="AF91" s="2"/>
      <c r="AG91" s="2"/>
      <c r="AH91" s="2"/>
    </row>
    <row r="92" spans="1:37" s="1" customFormat="1" ht="27" customHeight="1" x14ac:dyDescent="0.2">
      <c r="A92"/>
      <c r="B92"/>
      <c r="C92"/>
      <c r="D92"/>
      <c r="E92" t="s">
        <v>119</v>
      </c>
      <c r="F92" t="s">
        <v>156</v>
      </c>
      <c r="G92" s="2">
        <v>10626</v>
      </c>
      <c r="H92" s="2">
        <v>10518</v>
      </c>
      <c r="I92" s="2">
        <v>10650.1663102006</v>
      </c>
      <c r="J92" s="2">
        <v>10205.491727368782</v>
      </c>
      <c r="K92" s="37">
        <v>10028.592883474696</v>
      </c>
      <c r="L92" s="2">
        <v>9759.6360374835967</v>
      </c>
      <c r="M92" s="2">
        <v>10266</v>
      </c>
      <c r="N92" s="2">
        <v>9965</v>
      </c>
      <c r="O92" s="2">
        <v>9806</v>
      </c>
      <c r="P92">
        <v>9505</v>
      </c>
      <c r="Q92">
        <v>9445</v>
      </c>
      <c r="R92" s="2">
        <v>9100.8395962603645</v>
      </c>
      <c r="S92" s="2">
        <v>9002.4759785087026</v>
      </c>
      <c r="T92" s="24">
        <v>8878.3020785018016</v>
      </c>
      <c r="U92" s="24">
        <v>8528.4292774155019</v>
      </c>
      <c r="V92" s="2">
        <v>8052.4527775730176</v>
      </c>
      <c r="W92" s="2">
        <v>8043.9966298775871</v>
      </c>
      <c r="X92" s="2">
        <v>8356.7625524621926</v>
      </c>
      <c r="Y92" s="24">
        <v>8393.1180144536884</v>
      </c>
      <c r="Z92" s="24">
        <v>8339.9714060068964</v>
      </c>
      <c r="AA92" s="2">
        <v>8231</v>
      </c>
      <c r="AB92" s="2">
        <v>8170</v>
      </c>
      <c r="AC92" s="2">
        <v>8158</v>
      </c>
      <c r="AD92" s="2">
        <v>6741</v>
      </c>
      <c r="AE92" s="2">
        <v>5218</v>
      </c>
      <c r="AF92" s="2"/>
      <c r="AG92" s="2"/>
      <c r="AH92" s="2"/>
      <c r="AI92"/>
      <c r="AJ92"/>
      <c r="AK92"/>
    </row>
    <row r="93" spans="1:37" x14ac:dyDescent="0.2">
      <c r="A93" s="1" t="s">
        <v>6</v>
      </c>
      <c r="B93" s="1"/>
      <c r="C93" s="1"/>
      <c r="D93" s="1"/>
      <c r="E93" s="1" t="s">
        <v>157</v>
      </c>
      <c r="F93" s="1" t="s">
        <v>188</v>
      </c>
      <c r="G93" s="2"/>
      <c r="H93" s="2"/>
      <c r="I93" s="2"/>
      <c r="J93" s="2"/>
      <c r="K93" s="37"/>
      <c r="L93" s="2"/>
      <c r="M93" s="2"/>
      <c r="N93" s="2"/>
      <c r="O93" s="2"/>
      <c r="P93" s="1"/>
      <c r="Q93" s="1"/>
      <c r="R93" s="2"/>
      <c r="S93" s="2"/>
      <c r="T93" s="1"/>
      <c r="U93" s="2"/>
      <c r="V93" s="2"/>
      <c r="X93" s="2"/>
      <c r="Y93" s="2"/>
      <c r="Z93" s="2"/>
      <c r="AB93" s="2"/>
      <c r="AC93" s="2"/>
      <c r="AD93" s="2"/>
      <c r="AE93" s="2"/>
      <c r="AF93" s="2"/>
      <c r="AG93" s="2"/>
      <c r="AH93" s="2"/>
      <c r="AK93" s="1"/>
    </row>
    <row r="94" spans="1:37" x14ac:dyDescent="0.2">
      <c r="E94" t="s">
        <v>61</v>
      </c>
      <c r="F94" t="s">
        <v>70</v>
      </c>
      <c r="G94" s="2">
        <v>41</v>
      </c>
      <c r="H94" s="2">
        <v>121</v>
      </c>
      <c r="I94" s="2">
        <v>8</v>
      </c>
      <c r="J94" s="2">
        <v>26</v>
      </c>
      <c r="K94" s="37">
        <v>32</v>
      </c>
      <c r="L94" s="2">
        <v>101</v>
      </c>
      <c r="M94" s="2">
        <v>31</v>
      </c>
      <c r="N94" s="2">
        <v>66</v>
      </c>
      <c r="O94" s="2">
        <v>75.439396273690605</v>
      </c>
      <c r="P94">
        <v>134</v>
      </c>
      <c r="Q94">
        <v>27</v>
      </c>
      <c r="R94" s="2">
        <v>37.953849789105206</v>
      </c>
      <c r="S94" s="2">
        <v>45.595121190478892</v>
      </c>
      <c r="T94" s="25">
        <v>157.04139060370659</v>
      </c>
      <c r="U94" s="25">
        <v>72.328460246696579</v>
      </c>
      <c r="V94" s="2">
        <v>79.097617309006637</v>
      </c>
      <c r="W94" s="2">
        <v>66.217618988122709</v>
      </c>
      <c r="X94" s="2">
        <v>137.30142124829231</v>
      </c>
      <c r="Y94" s="25">
        <v>63.7</v>
      </c>
      <c r="Z94" s="25">
        <v>64.400000000000006</v>
      </c>
      <c r="AA94" s="2">
        <v>30</v>
      </c>
      <c r="AB94" s="2">
        <v>158</v>
      </c>
      <c r="AC94" s="2">
        <v>5</v>
      </c>
      <c r="AD94" s="2">
        <v>56</v>
      </c>
      <c r="AE94" s="2">
        <v>66</v>
      </c>
      <c r="AF94" s="2"/>
      <c r="AG94" s="2"/>
      <c r="AH94" s="2"/>
    </row>
    <row r="95" spans="1:37" x14ac:dyDescent="0.2">
      <c r="E95" t="s">
        <v>158</v>
      </c>
      <c r="F95" t="s">
        <v>299</v>
      </c>
      <c r="G95" s="2">
        <v>147</v>
      </c>
      <c r="H95" s="2">
        <v>153</v>
      </c>
      <c r="I95" s="2">
        <v>143</v>
      </c>
      <c r="J95" s="2">
        <v>139</v>
      </c>
      <c r="K95" s="37">
        <v>152</v>
      </c>
      <c r="L95" s="2">
        <v>127</v>
      </c>
      <c r="M95" s="2">
        <v>129</v>
      </c>
      <c r="N95" s="2">
        <v>129</v>
      </c>
      <c r="O95" s="2">
        <v>117.85933972889914</v>
      </c>
      <c r="P95">
        <v>118</v>
      </c>
      <c r="Q95">
        <v>112</v>
      </c>
      <c r="R95" s="2">
        <v>110.66791511029996</v>
      </c>
      <c r="S95" s="2">
        <v>126.19192991329953</v>
      </c>
      <c r="T95" s="25">
        <v>101.04027065839966</v>
      </c>
      <c r="U95" s="25">
        <v>102.28409070460026</v>
      </c>
      <c r="V95" s="2">
        <v>90.855984348700048</v>
      </c>
      <c r="W95" s="2">
        <v>95.421364939799844</v>
      </c>
      <c r="X95" s="2">
        <v>94.041816873800002</v>
      </c>
      <c r="Y95" s="25">
        <v>93.2</v>
      </c>
      <c r="Z95" s="25">
        <v>88.4</v>
      </c>
      <c r="AA95" s="2">
        <v>86</v>
      </c>
      <c r="AB95" s="2">
        <v>90</v>
      </c>
      <c r="AC95" s="2">
        <v>84</v>
      </c>
      <c r="AD95" s="2">
        <v>68</v>
      </c>
      <c r="AE95" s="2">
        <v>21</v>
      </c>
      <c r="AF95" s="2"/>
      <c r="AG95" s="2"/>
      <c r="AH95" s="2"/>
    </row>
    <row r="96" spans="1:37" x14ac:dyDescent="0.2">
      <c r="E96" t="s">
        <v>286</v>
      </c>
      <c r="F96" t="s">
        <v>190</v>
      </c>
      <c r="G96" s="2">
        <v>-1</v>
      </c>
      <c r="H96" s="2">
        <v>9</v>
      </c>
      <c r="I96" s="2">
        <v>11.818179999999998</v>
      </c>
      <c r="J96" s="2">
        <v>6</v>
      </c>
      <c r="K96" s="37">
        <v>0</v>
      </c>
      <c r="L96" s="2">
        <v>2</v>
      </c>
      <c r="M96" s="2">
        <v>-50</v>
      </c>
      <c r="N96" s="2">
        <v>-26</v>
      </c>
      <c r="O96" s="2">
        <v>-4.5281505480000002</v>
      </c>
      <c r="P96">
        <v>-1</v>
      </c>
      <c r="Q96">
        <v>3</v>
      </c>
      <c r="R96" s="2">
        <v>1.3729716057000001</v>
      </c>
      <c r="S96" s="2">
        <v>-7.9206962975999602</v>
      </c>
      <c r="T96" s="25">
        <v>-5.9489899999999984</v>
      </c>
      <c r="U96" s="25">
        <v>14.220713999999999</v>
      </c>
      <c r="V96" s="2">
        <v>2.0220000002154849E-7</v>
      </c>
      <c r="W96" s="2">
        <v>-2.0989999960875137E-7</v>
      </c>
      <c r="X96" s="2">
        <v>0</v>
      </c>
      <c r="Y96" s="25">
        <v>-0.4</v>
      </c>
      <c r="Z96" s="25">
        <v>0</v>
      </c>
      <c r="AA96" s="2">
        <v>0</v>
      </c>
      <c r="AB96" s="2">
        <v>0</v>
      </c>
      <c r="AC96" s="2">
        <v>1</v>
      </c>
      <c r="AD96" s="2">
        <v>-1</v>
      </c>
      <c r="AE96" s="2">
        <v>0</v>
      </c>
      <c r="AF96" s="2"/>
      <c r="AG96" s="2"/>
      <c r="AH96" s="2"/>
    </row>
    <row r="97" spans="1:37" x14ac:dyDescent="0.2">
      <c r="E97" t="s">
        <v>58</v>
      </c>
      <c r="F97" t="s">
        <v>67</v>
      </c>
      <c r="G97" s="2"/>
      <c r="H97" s="2"/>
      <c r="I97" s="2"/>
      <c r="J97" s="2"/>
      <c r="K97" s="37"/>
      <c r="L97" s="2"/>
      <c r="M97" s="2"/>
      <c r="N97" s="2"/>
      <c r="O97" s="2"/>
      <c r="R97" s="2"/>
      <c r="S97" s="2"/>
      <c r="V97" s="2"/>
      <c r="X97" s="2"/>
      <c r="AB97" s="2"/>
      <c r="AC97" s="2"/>
      <c r="AD97" s="2"/>
      <c r="AE97" s="2"/>
      <c r="AF97" s="2"/>
      <c r="AG97" s="2"/>
      <c r="AH97" s="2"/>
      <c r="AI97" s="1"/>
      <c r="AJ97" s="1"/>
    </row>
    <row r="98" spans="1:37" x14ac:dyDescent="0.2">
      <c r="E98" t="s">
        <v>59</v>
      </c>
      <c r="F98" t="s">
        <v>68</v>
      </c>
      <c r="G98" s="2"/>
      <c r="H98" s="2"/>
      <c r="I98" s="2"/>
      <c r="J98" s="2"/>
      <c r="K98" s="37"/>
      <c r="L98" s="2"/>
      <c r="M98" s="2"/>
      <c r="N98" s="2"/>
      <c r="O98" s="2"/>
      <c r="R98" s="2"/>
      <c r="S98" s="2"/>
      <c r="V98" s="2"/>
      <c r="X98" s="2"/>
      <c r="AB98" s="2"/>
      <c r="AC98" s="2"/>
      <c r="AD98" s="2"/>
      <c r="AE98" s="2"/>
      <c r="AF98" s="2"/>
      <c r="AG98" s="2"/>
      <c r="AH98" s="2"/>
    </row>
    <row r="99" spans="1:37" x14ac:dyDescent="0.2">
      <c r="E99" t="s">
        <v>285</v>
      </c>
      <c r="F99" t="s">
        <v>300</v>
      </c>
      <c r="G99" s="2">
        <v>65</v>
      </c>
      <c r="H99" s="2">
        <v>74</v>
      </c>
      <c r="I99" s="2">
        <v>72.125963058600007</v>
      </c>
      <c r="J99" s="2">
        <v>61</v>
      </c>
      <c r="K99" s="37">
        <v>53</v>
      </c>
      <c r="L99" s="2">
        <v>61</v>
      </c>
      <c r="M99" s="2">
        <v>58</v>
      </c>
      <c r="N99" s="2">
        <v>51</v>
      </c>
      <c r="O99" s="2">
        <v>51</v>
      </c>
      <c r="P99">
        <v>37</v>
      </c>
      <c r="Q99">
        <v>38</v>
      </c>
      <c r="R99" s="2">
        <v>38.577529055800042</v>
      </c>
      <c r="S99" s="2">
        <v>36.727521636099773</v>
      </c>
      <c r="T99" s="14">
        <v>34.723596348700028</v>
      </c>
      <c r="U99" s="14">
        <v>34.23806700840003</v>
      </c>
      <c r="V99" s="2">
        <v>33.31645659569994</v>
      </c>
      <c r="W99" s="2">
        <v>34.339308288999959</v>
      </c>
      <c r="X99" s="2">
        <v>34.28723887329997</v>
      </c>
      <c r="Y99">
        <v>36</v>
      </c>
      <c r="Z99">
        <v>34</v>
      </c>
      <c r="AA99" s="2">
        <v>41</v>
      </c>
      <c r="AB99" s="2">
        <v>19</v>
      </c>
      <c r="AC99" s="2">
        <v>40</v>
      </c>
      <c r="AD99" s="2">
        <v>21</v>
      </c>
      <c r="AE99" s="2">
        <v>15</v>
      </c>
      <c r="AF99" s="2"/>
      <c r="AG99" s="2"/>
      <c r="AH99" s="2"/>
    </row>
    <row r="100" spans="1:37" s="5" customFormat="1" x14ac:dyDescent="0.2">
      <c r="A100"/>
      <c r="B100"/>
      <c r="C100"/>
      <c r="D100"/>
      <c r="E100" t="s">
        <v>160</v>
      </c>
      <c r="F100" t="s">
        <v>191</v>
      </c>
      <c r="G100" s="2"/>
      <c r="H100" s="2"/>
      <c r="I100" s="2"/>
      <c r="J100" s="2"/>
      <c r="K100" s="37"/>
      <c r="L100" s="2"/>
      <c r="M100" s="2"/>
      <c r="N100" s="2"/>
      <c r="O100" s="2"/>
      <c r="P100"/>
      <c r="Q100"/>
      <c r="R100" s="2"/>
      <c r="S100" s="2"/>
      <c r="T100"/>
      <c r="V100" s="2"/>
      <c r="W100" s="2"/>
      <c r="X100" s="2"/>
      <c r="AA100" s="2"/>
      <c r="AB100" s="2"/>
      <c r="AC100" s="2"/>
      <c r="AD100" s="2"/>
      <c r="AE100" s="2"/>
      <c r="AF100" s="2"/>
      <c r="AG100" s="2"/>
      <c r="AH100" s="2"/>
      <c r="AI100"/>
      <c r="AJ100"/>
      <c r="AK100"/>
    </row>
    <row r="101" spans="1:37" ht="27" customHeight="1" x14ac:dyDescent="0.2">
      <c r="A101" s="5" t="s">
        <v>324</v>
      </c>
      <c r="B101" s="5"/>
      <c r="C101" s="5"/>
      <c r="D101" s="5"/>
      <c r="E101" s="5" t="s">
        <v>161</v>
      </c>
      <c r="F101" s="5" t="s">
        <v>192</v>
      </c>
      <c r="G101" s="2">
        <v>252</v>
      </c>
      <c r="H101" s="2">
        <v>356</v>
      </c>
      <c r="I101" s="2">
        <v>234.53538840859858</v>
      </c>
      <c r="J101" s="2">
        <v>233</v>
      </c>
      <c r="K101" s="37">
        <v>237</v>
      </c>
      <c r="L101" s="2">
        <v>291</v>
      </c>
      <c r="M101" s="2">
        <v>167</v>
      </c>
      <c r="N101" s="2">
        <v>220</v>
      </c>
      <c r="O101" s="2">
        <v>200.9409266312897</v>
      </c>
      <c r="P101" s="2">
        <v>286.83222215230626</v>
      </c>
      <c r="Q101" s="2">
        <v>184</v>
      </c>
      <c r="R101" s="2">
        <v>188.57226556090524</v>
      </c>
      <c r="S101" s="2">
        <v>201.09387644227823</v>
      </c>
      <c r="T101" s="25">
        <v>286.83222215230626</v>
      </c>
      <c r="U101" s="25">
        <v>222.82394224519686</v>
      </c>
      <c r="V101" s="2">
        <v>201.91366480690664</v>
      </c>
      <c r="W101" s="2">
        <v>195.9782920070225</v>
      </c>
      <c r="X101" s="2">
        <v>265.63047699539231</v>
      </c>
      <c r="Y101" s="25">
        <v>192.9</v>
      </c>
      <c r="Z101" s="25">
        <v>186.70000000000002</v>
      </c>
      <c r="AA101" s="2">
        <v>157</v>
      </c>
      <c r="AB101" s="2">
        <v>266</v>
      </c>
      <c r="AC101" s="2">
        <v>130</v>
      </c>
      <c r="AD101" s="2">
        <v>144</v>
      </c>
      <c r="AE101" s="2">
        <v>102</v>
      </c>
      <c r="AF101" s="2"/>
      <c r="AG101" s="2"/>
      <c r="AH101" s="2"/>
      <c r="AK101" s="5"/>
    </row>
    <row r="102" spans="1:37" x14ac:dyDescent="0.2">
      <c r="E102" t="s">
        <v>162</v>
      </c>
      <c r="F102" t="s">
        <v>193</v>
      </c>
      <c r="G102" s="2"/>
      <c r="H102" s="2"/>
      <c r="I102" s="2"/>
      <c r="J102" s="2"/>
      <c r="K102" s="37"/>
      <c r="L102" s="2"/>
      <c r="M102" s="2"/>
      <c r="N102" s="2"/>
      <c r="O102" s="2"/>
      <c r="R102" s="2"/>
      <c r="S102" s="2"/>
      <c r="V102" s="2"/>
      <c r="X102" s="2"/>
      <c r="AB102" s="2"/>
      <c r="AC102" s="2"/>
      <c r="AD102" s="2"/>
      <c r="AE102" s="2"/>
      <c r="AF102" s="2"/>
      <c r="AG102" s="2"/>
      <c r="AH102" s="2"/>
    </row>
    <row r="103" spans="1:37" x14ac:dyDescent="0.2">
      <c r="E103" t="s">
        <v>163</v>
      </c>
      <c r="F103" t="s">
        <v>194</v>
      </c>
      <c r="G103" s="2"/>
      <c r="H103" s="2"/>
      <c r="I103" s="2"/>
      <c r="J103" s="2"/>
      <c r="K103" s="37"/>
      <c r="L103" s="2"/>
      <c r="M103" s="2"/>
      <c r="N103" s="2"/>
      <c r="O103" s="2"/>
      <c r="R103" s="2"/>
      <c r="S103" s="2"/>
      <c r="V103" s="2"/>
      <c r="X103" s="2"/>
      <c r="AB103" s="2"/>
      <c r="AC103" s="2"/>
      <c r="AD103" s="2"/>
      <c r="AE103" s="2"/>
      <c r="AF103" s="2"/>
      <c r="AG103" s="2"/>
      <c r="AH103" s="2"/>
    </row>
    <row r="104" spans="1:37" x14ac:dyDescent="0.2">
      <c r="E104" t="s">
        <v>164</v>
      </c>
      <c r="F104" t="s">
        <v>195</v>
      </c>
      <c r="G104" s="2"/>
      <c r="H104" s="2"/>
      <c r="I104" s="2"/>
      <c r="J104" s="2"/>
      <c r="K104" s="37"/>
      <c r="L104" s="2"/>
      <c r="M104" s="2"/>
      <c r="N104" s="2"/>
      <c r="O104" s="2"/>
      <c r="R104" s="2"/>
      <c r="S104" s="2"/>
      <c r="V104" s="2"/>
      <c r="X104" s="2"/>
      <c r="AB104" s="2"/>
      <c r="AC104" s="2"/>
      <c r="AD104" s="2"/>
      <c r="AE104" s="2"/>
      <c r="AF104" s="2"/>
      <c r="AG104" s="2"/>
      <c r="AH104" s="2"/>
    </row>
    <row r="105" spans="1:37" s="5" customFormat="1" x14ac:dyDescent="0.2">
      <c r="A105"/>
      <c r="B105"/>
      <c r="C105"/>
      <c r="D105"/>
      <c r="E105" t="s">
        <v>165</v>
      </c>
      <c r="F105" t="s">
        <v>196</v>
      </c>
      <c r="G105" s="6"/>
      <c r="H105" s="6"/>
      <c r="I105" s="6"/>
      <c r="J105" s="6"/>
      <c r="K105" s="43"/>
      <c r="L105" s="6"/>
      <c r="M105" s="6"/>
      <c r="N105" s="6"/>
      <c r="O105" s="6"/>
      <c r="P105"/>
      <c r="Q105"/>
      <c r="R105" s="6"/>
      <c r="S105" s="6"/>
      <c r="T105"/>
      <c r="U105"/>
      <c r="V105" s="6"/>
      <c r="W105" s="6"/>
      <c r="X105" s="6"/>
      <c r="AA105" s="6"/>
      <c r="AB105" s="6"/>
      <c r="AC105" s="6"/>
      <c r="AD105" s="6"/>
      <c r="AE105" s="6"/>
      <c r="AF105" s="6"/>
      <c r="AG105" s="6"/>
      <c r="AH105" s="6"/>
      <c r="AK105"/>
    </row>
    <row r="106" spans="1:37" s="5" customFormat="1" x14ac:dyDescent="0.2">
      <c r="A106"/>
      <c r="B106"/>
      <c r="C106"/>
      <c r="E106" s="5" t="s">
        <v>287</v>
      </c>
      <c r="F106" s="5" t="s">
        <v>301</v>
      </c>
      <c r="G106" s="2">
        <v>148</v>
      </c>
      <c r="H106" s="2">
        <v>-18</v>
      </c>
      <c r="I106" s="2">
        <v>22.403700000000001</v>
      </c>
      <c r="J106" s="2">
        <v>-60</v>
      </c>
      <c r="K106" s="37">
        <v>166</v>
      </c>
      <c r="L106" s="2">
        <v>-259</v>
      </c>
      <c r="M106" s="2">
        <v>172</v>
      </c>
      <c r="N106" s="2">
        <v>-107</v>
      </c>
      <c r="O106" s="2">
        <v>84</v>
      </c>
      <c r="P106" s="5">
        <v>-129</v>
      </c>
      <c r="Q106" s="5">
        <v>92</v>
      </c>
      <c r="R106" s="2">
        <v>-32.427698901600714</v>
      </c>
      <c r="S106" s="2">
        <v>-21.080124188784598</v>
      </c>
      <c r="T106" s="25">
        <v>-93.512965843596206</v>
      </c>
      <c r="U106" s="25">
        <v>80.430288779500145</v>
      </c>
      <c r="V106" s="2">
        <v>22.9</v>
      </c>
      <c r="W106" s="2">
        <v>129.30000000000001</v>
      </c>
      <c r="X106" s="2">
        <v>-100.8</v>
      </c>
      <c r="Y106" s="25">
        <v>61.3</v>
      </c>
      <c r="Z106" s="25">
        <v>-40.5</v>
      </c>
      <c r="AA106" s="2">
        <v>133</v>
      </c>
      <c r="AB106" s="2">
        <v>-23</v>
      </c>
      <c r="AC106" s="2">
        <v>66</v>
      </c>
      <c r="AD106" s="2">
        <v>-50</v>
      </c>
      <c r="AE106" s="2">
        <v>88</v>
      </c>
      <c r="AF106" s="2"/>
      <c r="AG106" s="2"/>
      <c r="AH106" s="2"/>
      <c r="AK106"/>
    </row>
    <row r="107" spans="1:37" ht="27" customHeight="1" x14ac:dyDescent="0.2">
      <c r="A107" s="5" t="s">
        <v>324</v>
      </c>
      <c r="B107" s="5"/>
      <c r="C107" s="5"/>
      <c r="D107" s="5"/>
      <c r="E107" s="5" t="s">
        <v>166</v>
      </c>
      <c r="F107" s="5" t="s">
        <v>197</v>
      </c>
      <c r="G107" s="2">
        <v>400</v>
      </c>
      <c r="H107" s="2">
        <v>338</v>
      </c>
      <c r="I107" s="2">
        <v>256.93908840859859</v>
      </c>
      <c r="J107" s="2">
        <v>173</v>
      </c>
      <c r="K107" s="37">
        <v>403</v>
      </c>
      <c r="L107" s="2">
        <v>32</v>
      </c>
      <c r="M107" s="2">
        <v>339</v>
      </c>
      <c r="N107" s="2">
        <v>113</v>
      </c>
      <c r="O107" s="2">
        <v>284</v>
      </c>
      <c r="P107" s="5">
        <v>158</v>
      </c>
      <c r="Q107" s="5">
        <v>275</v>
      </c>
      <c r="R107" s="2">
        <v>156.14456665930453</v>
      </c>
      <c r="S107" s="2">
        <v>180.01375225349364</v>
      </c>
      <c r="T107" s="25">
        <v>193.31925630871007</v>
      </c>
      <c r="U107" s="25">
        <v>303.25423102469699</v>
      </c>
      <c r="V107" s="2">
        <v>224.81366480690664</v>
      </c>
      <c r="W107" s="2">
        <v>325.27829200702251</v>
      </c>
      <c r="X107" s="2">
        <v>164.8304769953923</v>
      </c>
      <c r="Y107" s="25">
        <v>254.2</v>
      </c>
      <c r="Z107" s="25">
        <v>146.20000000000002</v>
      </c>
      <c r="AA107" s="2">
        <v>289</v>
      </c>
      <c r="AB107" s="2">
        <v>244</v>
      </c>
      <c r="AC107" s="2">
        <v>195</v>
      </c>
      <c r="AD107" s="2">
        <v>94</v>
      </c>
      <c r="AE107" s="2">
        <v>190</v>
      </c>
      <c r="AF107" s="2"/>
      <c r="AG107" s="2"/>
      <c r="AH107" s="2"/>
      <c r="AK107" s="5"/>
    </row>
    <row r="108" spans="1:37" x14ac:dyDescent="0.2">
      <c r="E108" t="s">
        <v>167</v>
      </c>
      <c r="F108" t="s">
        <v>198</v>
      </c>
      <c r="G108" s="2"/>
      <c r="H108" s="2"/>
      <c r="I108" s="2"/>
      <c r="J108" s="2"/>
      <c r="K108" s="37"/>
      <c r="L108" s="2"/>
      <c r="M108" s="2"/>
      <c r="N108" s="2"/>
      <c r="O108" s="2"/>
      <c r="R108" s="2"/>
      <c r="S108" s="2"/>
      <c r="V108" s="2"/>
      <c r="X108" s="2"/>
      <c r="AB108" s="2"/>
      <c r="AC108" s="2"/>
      <c r="AD108" s="2"/>
      <c r="AE108" s="2"/>
      <c r="AF108" s="2"/>
      <c r="AG108" s="2"/>
      <c r="AH108" s="2"/>
    </row>
    <row r="109" spans="1:37" x14ac:dyDescent="0.2">
      <c r="E109" t="s">
        <v>168</v>
      </c>
      <c r="F109" t="s">
        <v>199</v>
      </c>
      <c r="G109" s="2"/>
      <c r="H109" s="2"/>
      <c r="I109" s="2"/>
      <c r="J109" s="2"/>
      <c r="K109" s="37"/>
      <c r="L109" s="2"/>
      <c r="M109" s="2"/>
      <c r="N109" s="2"/>
      <c r="O109" s="2"/>
      <c r="R109" s="2"/>
      <c r="S109" s="2"/>
      <c r="V109" s="2"/>
      <c r="X109" s="2"/>
      <c r="AB109" s="2"/>
      <c r="AC109" s="2"/>
      <c r="AD109" s="2"/>
      <c r="AE109" s="2"/>
      <c r="AF109" s="2"/>
      <c r="AG109" s="2"/>
      <c r="AH109" s="2"/>
      <c r="AI109" s="5"/>
    </row>
    <row r="110" spans="1:37" x14ac:dyDescent="0.2">
      <c r="D110" s="5"/>
      <c r="E110" s="5" t="s">
        <v>288</v>
      </c>
      <c r="F110" s="5" t="s">
        <v>300</v>
      </c>
      <c r="G110" s="2">
        <v>-69</v>
      </c>
      <c r="H110" s="2">
        <v>-63</v>
      </c>
      <c r="I110" s="2">
        <v>-48.463142427400051</v>
      </c>
      <c r="J110" s="2">
        <v>-59</v>
      </c>
      <c r="K110" s="37">
        <v>-53</v>
      </c>
      <c r="L110" s="2">
        <v>-61</v>
      </c>
      <c r="M110" s="2">
        <v>-60</v>
      </c>
      <c r="N110" s="2">
        <v>-54</v>
      </c>
      <c r="O110" s="2">
        <v>-50.108642932399988</v>
      </c>
      <c r="P110" s="5">
        <v>-38</v>
      </c>
      <c r="Q110" s="5">
        <v>-37</v>
      </c>
      <c r="R110" s="2">
        <v>-37.140618764700029</v>
      </c>
      <c r="S110" s="2">
        <v>-36.191743474199974</v>
      </c>
      <c r="T110" s="25">
        <v>-36.951204068000024</v>
      </c>
      <c r="U110" s="25">
        <v>-35.590004659499925</v>
      </c>
      <c r="V110" s="2">
        <v>-30.399081723199981</v>
      </c>
      <c r="W110" s="2">
        <v>-41.448883671800111</v>
      </c>
      <c r="X110" s="2">
        <v>-24.011036930600056</v>
      </c>
      <c r="Y110" s="25">
        <v>-46.5</v>
      </c>
      <c r="Z110" s="25">
        <v>-29.5</v>
      </c>
      <c r="AA110" s="2">
        <v>-44</v>
      </c>
      <c r="AB110" s="2">
        <v>-24</v>
      </c>
      <c r="AC110" s="2">
        <v>-37</v>
      </c>
      <c r="AD110" s="2">
        <v>-15</v>
      </c>
      <c r="AE110" s="2">
        <v>-22</v>
      </c>
      <c r="AF110" s="2"/>
      <c r="AG110" s="2"/>
      <c r="AH110" s="2"/>
      <c r="AI110" s="5"/>
    </row>
    <row r="111" spans="1:37" s="5" customFormat="1" x14ac:dyDescent="0.2">
      <c r="A111"/>
      <c r="B111"/>
      <c r="C111"/>
      <c r="D111"/>
      <c r="E111" t="s">
        <v>289</v>
      </c>
      <c r="F111" t="s">
        <v>302</v>
      </c>
      <c r="G111" s="2">
        <v>-1</v>
      </c>
      <c r="H111" s="2">
        <v>-15</v>
      </c>
      <c r="I111" s="2">
        <v>-14.425211326199999</v>
      </c>
      <c r="J111" s="2">
        <v>-30</v>
      </c>
      <c r="K111" s="37">
        <v>20</v>
      </c>
      <c r="L111" s="2">
        <v>-5</v>
      </c>
      <c r="M111" s="2">
        <v>-45</v>
      </c>
      <c r="N111" s="2">
        <v>-9</v>
      </c>
      <c r="O111" s="2">
        <v>24.881470953599997</v>
      </c>
      <c r="P111" s="5">
        <v>-54</v>
      </c>
      <c r="Q111" s="5">
        <v>-6</v>
      </c>
      <c r="R111" s="2">
        <v>-41.277126903599964</v>
      </c>
      <c r="S111" s="2">
        <v>0.91165389770003458</v>
      </c>
      <c r="T111" s="25">
        <v>-29.4689009031</v>
      </c>
      <c r="U111" s="25">
        <v>-18.444220125299942</v>
      </c>
      <c r="V111" s="2">
        <v>-25.597290135900003</v>
      </c>
      <c r="W111" s="2">
        <v>-17.991537500000003</v>
      </c>
      <c r="X111" s="2">
        <v>-23.376039999999996</v>
      </c>
      <c r="Y111" s="25">
        <v>-26.4</v>
      </c>
      <c r="Z111" s="25">
        <v>-22.8</v>
      </c>
      <c r="AA111" s="2">
        <v>-25</v>
      </c>
      <c r="AB111" s="2">
        <v>-12</v>
      </c>
      <c r="AC111" s="2">
        <v>-17</v>
      </c>
      <c r="AD111" s="2">
        <v>-17</v>
      </c>
      <c r="AE111" s="2">
        <v>-25</v>
      </c>
      <c r="AF111" s="2"/>
      <c r="AG111" s="2"/>
      <c r="AH111" s="2"/>
      <c r="AI111"/>
      <c r="AJ111"/>
      <c r="AK111"/>
    </row>
    <row r="112" spans="1:37" s="5" customFormat="1" ht="23.25" customHeight="1" x14ac:dyDescent="0.2">
      <c r="A112" s="5" t="s">
        <v>324</v>
      </c>
      <c r="E112" s="5" t="s">
        <v>170</v>
      </c>
      <c r="F112" s="5" t="s">
        <v>303</v>
      </c>
      <c r="G112" s="2">
        <v>330</v>
      </c>
      <c r="H112" s="2">
        <v>260</v>
      </c>
      <c r="I112" s="2">
        <v>194.05073465499856</v>
      </c>
      <c r="J112" s="2">
        <v>84</v>
      </c>
      <c r="K112" s="37">
        <v>371</v>
      </c>
      <c r="L112" s="2">
        <v>-34</v>
      </c>
      <c r="M112" s="2">
        <v>234</v>
      </c>
      <c r="N112" s="2">
        <v>51</v>
      </c>
      <c r="O112" s="2">
        <v>259.22177740028968</v>
      </c>
      <c r="P112" s="5">
        <v>65</v>
      </c>
      <c r="Q112" s="5">
        <v>232</v>
      </c>
      <c r="R112" s="2">
        <v>77.72682099100453</v>
      </c>
      <c r="S112" s="2">
        <v>144.7336626769937</v>
      </c>
      <c r="T112" s="25">
        <v>126.89915133761002</v>
      </c>
      <c r="U112" s="25">
        <v>249.22000623989712</v>
      </c>
      <c r="V112" s="2">
        <v>168.81729294780666</v>
      </c>
      <c r="W112" s="2">
        <v>265.83787083522242</v>
      </c>
      <c r="X112" s="2">
        <v>117.44340006479226</v>
      </c>
      <c r="Y112" s="25">
        <v>181.29999999999998</v>
      </c>
      <c r="Z112" s="25">
        <v>93.90000000000002</v>
      </c>
      <c r="AA112" s="2">
        <v>220</v>
      </c>
      <c r="AB112" s="2">
        <v>207</v>
      </c>
      <c r="AC112" s="2">
        <v>141</v>
      </c>
      <c r="AD112" s="2">
        <v>62</v>
      </c>
      <c r="AE112" s="2">
        <v>144</v>
      </c>
      <c r="AF112" s="2"/>
      <c r="AG112" s="2"/>
      <c r="AH112" s="2"/>
      <c r="AI112"/>
    </row>
    <row r="113" spans="1:37" x14ac:dyDescent="0.2">
      <c r="A113" s="5" t="s">
        <v>16</v>
      </c>
      <c r="B113" s="5"/>
      <c r="C113" s="5"/>
      <c r="D113" s="5"/>
      <c r="E113" s="5" t="s">
        <v>171</v>
      </c>
      <c r="F113" s="5" t="s">
        <v>202</v>
      </c>
      <c r="G113" s="2"/>
      <c r="H113" s="2"/>
      <c r="I113" s="2"/>
      <c r="J113" s="2"/>
      <c r="K113" s="37"/>
      <c r="L113" s="2"/>
      <c r="M113" s="2"/>
      <c r="N113" s="2"/>
      <c r="O113" s="2"/>
      <c r="P113" s="5"/>
      <c r="Q113" s="5"/>
      <c r="R113" s="2"/>
      <c r="S113" s="2"/>
      <c r="T113" s="5"/>
      <c r="V113" s="2"/>
      <c r="X113" s="2"/>
      <c r="AB113" s="2"/>
      <c r="AC113" s="2"/>
      <c r="AD113" s="2"/>
      <c r="AE113" s="2"/>
      <c r="AF113" s="2"/>
      <c r="AG113" s="2"/>
      <c r="AH113" s="2"/>
      <c r="AK113" s="5"/>
    </row>
    <row r="114" spans="1:37" x14ac:dyDescent="0.2">
      <c r="E114" t="s">
        <v>290</v>
      </c>
      <c r="F114" t="s">
        <v>304</v>
      </c>
      <c r="G114" s="2">
        <v>-6</v>
      </c>
      <c r="H114" s="2">
        <v>-20</v>
      </c>
      <c r="I114" s="2">
        <v>-216.45830000000001</v>
      </c>
      <c r="J114" s="2">
        <v>0</v>
      </c>
      <c r="K114" s="37">
        <v>0</v>
      </c>
      <c r="L114" s="2">
        <v>0</v>
      </c>
      <c r="M114" s="2">
        <v>-91</v>
      </c>
      <c r="N114" s="2">
        <v>-17</v>
      </c>
      <c r="O114" s="2">
        <v>-0.46773170080000998</v>
      </c>
      <c r="P114" s="5">
        <v>-10</v>
      </c>
      <c r="Q114" s="5">
        <v>-42</v>
      </c>
      <c r="R114" s="2">
        <v>-17.528187686699987</v>
      </c>
      <c r="S114" s="2">
        <v>-18.323271777100985</v>
      </c>
      <c r="T114" s="25">
        <v>-72.958278000000007</v>
      </c>
      <c r="U114" s="25">
        <v>-2.9742729999995063</v>
      </c>
      <c r="V114" s="2">
        <v>-59.049512480000033</v>
      </c>
      <c r="W114" s="2">
        <v>-10.016262299999999</v>
      </c>
      <c r="X114" s="2">
        <v>0</v>
      </c>
      <c r="Y114" s="25">
        <v>-8</v>
      </c>
      <c r="Z114" s="25">
        <v>0</v>
      </c>
      <c r="AA114" s="2">
        <v>0</v>
      </c>
      <c r="AB114" s="2">
        <v>0</v>
      </c>
      <c r="AC114" s="2">
        <v>-483</v>
      </c>
      <c r="AD114" s="2">
        <v>0</v>
      </c>
      <c r="AE114" s="2">
        <v>-53</v>
      </c>
      <c r="AF114" s="2"/>
      <c r="AG114" s="2"/>
      <c r="AH114" s="2"/>
    </row>
    <row r="115" spans="1:37" x14ac:dyDescent="0.2">
      <c r="E115" t="s">
        <v>291</v>
      </c>
      <c r="F115" t="s">
        <v>305</v>
      </c>
      <c r="G115" s="2">
        <v>0</v>
      </c>
      <c r="H115" s="2">
        <v>-1</v>
      </c>
      <c r="I115" s="2">
        <v>0</v>
      </c>
      <c r="J115" s="2">
        <v>0</v>
      </c>
      <c r="K115" s="37">
        <v>0</v>
      </c>
      <c r="L115" s="2">
        <v>0</v>
      </c>
      <c r="M115" s="2">
        <v>1</v>
      </c>
      <c r="N115" s="2"/>
      <c r="O115" s="2"/>
      <c r="P115" s="5"/>
      <c r="Q115" s="5">
        <v>7</v>
      </c>
      <c r="R115" s="2">
        <v>-0.90818190500000029</v>
      </c>
      <c r="S115" s="2"/>
      <c r="U115" s="25"/>
      <c r="V115" s="2"/>
      <c r="X115" s="2"/>
      <c r="Y115" s="25">
        <v>0</v>
      </c>
      <c r="Z115" s="25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/>
      <c r="AG115" s="2"/>
      <c r="AH115" s="2"/>
      <c r="AI115" s="5"/>
    </row>
    <row r="116" spans="1:37" x14ac:dyDescent="0.2">
      <c r="E116" s="16" t="s">
        <v>292</v>
      </c>
      <c r="F116" s="16" t="s">
        <v>306</v>
      </c>
      <c r="G116" s="2">
        <v>3</v>
      </c>
      <c r="H116" s="2">
        <v>0</v>
      </c>
      <c r="I116" s="2">
        <v>0.65269999999999995</v>
      </c>
      <c r="J116" s="2">
        <v>1</v>
      </c>
      <c r="K116" s="37">
        <v>0</v>
      </c>
      <c r="L116" s="2">
        <v>9</v>
      </c>
      <c r="M116" s="2">
        <v>112</v>
      </c>
      <c r="N116" s="2">
        <v>1</v>
      </c>
      <c r="O116" s="2"/>
      <c r="P116" s="16">
        <v>0</v>
      </c>
      <c r="Q116" s="16">
        <v>1</v>
      </c>
      <c r="R116" s="2">
        <v>3.9899636195000001</v>
      </c>
      <c r="S116" s="2"/>
      <c r="T116">
        <v>1</v>
      </c>
      <c r="U116" s="25">
        <v>1.5572525117999989</v>
      </c>
      <c r="V116" s="2">
        <v>6.0122877921000004</v>
      </c>
      <c r="W116" s="2">
        <v>1.5</v>
      </c>
      <c r="X116" s="2">
        <v>3.4609999999999999</v>
      </c>
      <c r="Y116" s="25">
        <v>90</v>
      </c>
      <c r="Z116" s="25">
        <v>19.7</v>
      </c>
      <c r="AA116" s="2">
        <v>63</v>
      </c>
      <c r="AB116" s="2">
        <v>325</v>
      </c>
      <c r="AC116" s="2"/>
      <c r="AD116" s="2"/>
      <c r="AE116" s="2"/>
      <c r="AF116" s="2"/>
      <c r="AG116" s="2"/>
      <c r="AH116" s="2"/>
      <c r="AJ116" s="5"/>
    </row>
    <row r="117" spans="1:37" s="5" customFormat="1" x14ac:dyDescent="0.2">
      <c r="A117"/>
      <c r="B117"/>
      <c r="C117"/>
      <c r="D117"/>
      <c r="E117" t="s">
        <v>293</v>
      </c>
      <c r="F117" t="s">
        <v>307</v>
      </c>
      <c r="G117" s="2">
        <v>-68</v>
      </c>
      <c r="H117" s="2">
        <v>-85</v>
      </c>
      <c r="I117" s="2">
        <v>-83.202700000000007</v>
      </c>
      <c r="J117" s="2">
        <v>-57</v>
      </c>
      <c r="K117" s="37">
        <v>-50</v>
      </c>
      <c r="L117" s="2">
        <v>-25.874481000000003</v>
      </c>
      <c r="M117" s="2">
        <v>-46</v>
      </c>
      <c r="N117" s="2">
        <v>-44</v>
      </c>
      <c r="O117" s="2">
        <v>-75.419568656300015</v>
      </c>
      <c r="P117">
        <v>-36</v>
      </c>
      <c r="Q117">
        <v>-32</v>
      </c>
      <c r="R117" s="2">
        <v>-43.774300740500003</v>
      </c>
      <c r="S117" s="2">
        <v>-29.9549872903</v>
      </c>
      <c r="T117" s="25">
        <v>-19.258227808500003</v>
      </c>
      <c r="U117" s="25">
        <v>-38.200649259700029</v>
      </c>
      <c r="V117" s="2">
        <v>-29.152454923999997</v>
      </c>
      <c r="W117" s="2">
        <v>-29.225032000500015</v>
      </c>
      <c r="X117" s="2">
        <v>-19.291755689999992</v>
      </c>
      <c r="Y117" s="25">
        <v>-33.799999999999997</v>
      </c>
      <c r="Z117" s="25">
        <v>-51.1</v>
      </c>
      <c r="AA117" s="2">
        <v>-69</v>
      </c>
      <c r="AB117" s="2">
        <v>-38</v>
      </c>
      <c r="AC117" s="2">
        <v>-59</v>
      </c>
      <c r="AD117" s="2">
        <v>-62</v>
      </c>
      <c r="AE117" s="2">
        <v>-55</v>
      </c>
      <c r="AF117" s="2"/>
      <c r="AG117" s="2"/>
      <c r="AH117" s="2"/>
      <c r="AI117"/>
      <c r="AK117"/>
    </row>
    <row r="118" spans="1:37" s="5" customFormat="1" ht="23.25" customHeight="1" x14ac:dyDescent="0.2">
      <c r="A118" s="5" t="s">
        <v>324</v>
      </c>
      <c r="E118" s="5" t="s">
        <v>176</v>
      </c>
      <c r="F118" s="5" t="s">
        <v>308</v>
      </c>
      <c r="G118" s="2">
        <v>-70</v>
      </c>
      <c r="H118" s="2">
        <v>-106</v>
      </c>
      <c r="I118" s="2">
        <v>-299.01080000000002</v>
      </c>
      <c r="J118" s="2">
        <v>-56</v>
      </c>
      <c r="K118" s="37">
        <v>50</v>
      </c>
      <c r="L118" s="2">
        <v>-16.8744803674997</v>
      </c>
      <c r="M118" s="2">
        <v>-24</v>
      </c>
      <c r="N118" s="2">
        <v>-60</v>
      </c>
      <c r="O118" s="2">
        <v>-75.419568656300015</v>
      </c>
      <c r="P118" s="5">
        <v>-45</v>
      </c>
      <c r="Q118" s="5">
        <v>-66</v>
      </c>
      <c r="R118" s="2">
        <v>-59</v>
      </c>
      <c r="S118" s="2">
        <v>-47.778259067400981</v>
      </c>
      <c r="T118" s="25">
        <v>-91.050724631999998</v>
      </c>
      <c r="U118" s="25">
        <v>-39.617669747899534</v>
      </c>
      <c r="V118" s="2">
        <v>-82.189679611900033</v>
      </c>
      <c r="W118" s="2">
        <v>-37.741294300500016</v>
      </c>
      <c r="X118" s="2">
        <v>-15.830755689999991</v>
      </c>
      <c r="Y118" s="25">
        <v>48.2</v>
      </c>
      <c r="Z118" s="25">
        <v>-31.400000000000002</v>
      </c>
      <c r="AA118" s="2">
        <v>-7</v>
      </c>
      <c r="AB118" s="2">
        <v>288</v>
      </c>
      <c r="AC118" s="2">
        <v>-541</v>
      </c>
      <c r="AD118" s="2">
        <v>-62</v>
      </c>
      <c r="AE118" s="2">
        <v>-108</v>
      </c>
      <c r="AF118" s="2"/>
      <c r="AG118" s="2"/>
      <c r="AH118" s="2"/>
      <c r="AI118"/>
      <c r="AJ118"/>
    </row>
    <row r="119" spans="1:37" x14ac:dyDescent="0.2">
      <c r="A119" s="5" t="s">
        <v>16</v>
      </c>
      <c r="B119" s="5"/>
      <c r="C119" s="5"/>
      <c r="D119" s="5"/>
      <c r="E119" s="5" t="s">
        <v>177</v>
      </c>
      <c r="F119" s="5" t="s">
        <v>208</v>
      </c>
      <c r="G119" s="2"/>
      <c r="H119" s="2"/>
      <c r="I119" s="2"/>
      <c r="J119" s="2"/>
      <c r="K119" s="37"/>
      <c r="L119" s="2"/>
      <c r="M119" s="2"/>
      <c r="N119" s="2"/>
      <c r="O119" s="2"/>
      <c r="P119" s="5"/>
      <c r="Q119" s="5"/>
      <c r="R119" s="2"/>
      <c r="S119" s="2"/>
      <c r="T119" s="5"/>
      <c r="U119" s="5"/>
      <c r="V119" s="2"/>
      <c r="X119" s="2"/>
      <c r="AB119" s="2"/>
      <c r="AC119" s="2"/>
      <c r="AD119" s="2"/>
      <c r="AE119" s="2"/>
      <c r="AF119" s="2"/>
      <c r="AG119" s="2"/>
      <c r="AH119" s="2"/>
      <c r="AI119" s="5"/>
      <c r="AK119" s="5"/>
    </row>
    <row r="120" spans="1:37" x14ac:dyDescent="0.2">
      <c r="E120" t="s">
        <v>178</v>
      </c>
      <c r="F120" t="s">
        <v>309</v>
      </c>
      <c r="G120" s="2">
        <v>0</v>
      </c>
      <c r="H120" s="2">
        <v>0</v>
      </c>
      <c r="I120" s="2">
        <v>0</v>
      </c>
      <c r="J120" s="2">
        <v>0</v>
      </c>
      <c r="K120" s="37">
        <v>0</v>
      </c>
      <c r="L120" s="2">
        <v>-209</v>
      </c>
      <c r="M120" s="2">
        <v>150</v>
      </c>
      <c r="N120" s="2"/>
      <c r="O120" s="2"/>
      <c r="P120" s="2">
        <v>5.7913942999461149E-2</v>
      </c>
      <c r="Q120" s="5">
        <v>0</v>
      </c>
      <c r="R120" s="2">
        <v>0</v>
      </c>
      <c r="S120" s="2">
        <v>0.38092245579994205</v>
      </c>
      <c r="T120" s="25">
        <v>5.7913942999461149E-2</v>
      </c>
      <c r="U120" s="25">
        <v>0</v>
      </c>
      <c r="V120" s="2">
        <v>-1.089900016784668E-6</v>
      </c>
      <c r="W120" s="2">
        <v>0</v>
      </c>
      <c r="X120" s="2">
        <v>0</v>
      </c>
      <c r="Y120" s="25">
        <v>23.5</v>
      </c>
      <c r="Z120" s="25">
        <v>0</v>
      </c>
      <c r="AA120" s="2">
        <v>0</v>
      </c>
      <c r="AB120" s="2">
        <v>0</v>
      </c>
      <c r="AC120" s="2">
        <v>795</v>
      </c>
      <c r="AD120" s="2">
        <v>0</v>
      </c>
      <c r="AE120" s="2">
        <v>1</v>
      </c>
      <c r="AF120" s="2"/>
      <c r="AG120" s="2"/>
      <c r="AH120" s="2"/>
      <c r="AI120" s="5"/>
    </row>
    <row r="121" spans="1:37" x14ac:dyDescent="0.2">
      <c r="E121" t="s">
        <v>294</v>
      </c>
      <c r="F121" t="s">
        <v>210</v>
      </c>
      <c r="G121" s="2">
        <v>0</v>
      </c>
      <c r="H121" s="2">
        <v>0</v>
      </c>
      <c r="I121" s="2">
        <v>-41.128021779900003</v>
      </c>
      <c r="J121" s="2">
        <v>0</v>
      </c>
      <c r="K121" s="37">
        <v>0</v>
      </c>
      <c r="L121" s="2">
        <v>0</v>
      </c>
      <c r="M121" s="2">
        <v>0</v>
      </c>
      <c r="N121" s="2"/>
      <c r="O121" s="2"/>
      <c r="P121" s="5">
        <v>-2</v>
      </c>
      <c r="Q121" s="5">
        <v>0</v>
      </c>
      <c r="R121" s="2">
        <v>0</v>
      </c>
      <c r="S121" s="2">
        <v>9.5707617599999018E-2</v>
      </c>
      <c r="T121" s="25">
        <v>-0.27536275019999601</v>
      </c>
      <c r="U121" s="25">
        <v>0</v>
      </c>
      <c r="V121" s="2">
        <v>-50.160873098200007</v>
      </c>
      <c r="W121" s="2">
        <v>-200.14404500000001</v>
      </c>
      <c r="X121" s="2">
        <v>-0.37124999999999997</v>
      </c>
      <c r="Y121" s="25">
        <v>0</v>
      </c>
      <c r="Z121" s="25">
        <v>-50</v>
      </c>
      <c r="AA121" s="2">
        <v>0</v>
      </c>
      <c r="AB121" s="2">
        <v>-211</v>
      </c>
      <c r="AC121" s="2">
        <v>-232</v>
      </c>
      <c r="AD121" s="2">
        <v>-51</v>
      </c>
      <c r="AE121" s="2">
        <v>-27</v>
      </c>
      <c r="AF121" s="2"/>
      <c r="AG121" s="2"/>
      <c r="AH121" s="2"/>
    </row>
    <row r="122" spans="1:37" x14ac:dyDescent="0.2">
      <c r="E122" t="s">
        <v>180</v>
      </c>
      <c r="F122" t="s">
        <v>211</v>
      </c>
      <c r="G122" s="2">
        <v>-127</v>
      </c>
      <c r="H122" s="2">
        <v>-125</v>
      </c>
      <c r="I122" s="2">
        <v>-117.44569155079999</v>
      </c>
      <c r="J122" s="2">
        <v>-114</v>
      </c>
      <c r="K122" s="37">
        <v>-132</v>
      </c>
      <c r="L122" s="2">
        <v>-92</v>
      </c>
      <c r="M122" s="2">
        <v>-108</v>
      </c>
      <c r="N122" s="2">
        <v>-94</v>
      </c>
      <c r="O122" s="2">
        <v>-94.199375341699806</v>
      </c>
      <c r="P122">
        <v>-93</v>
      </c>
      <c r="Q122">
        <v>-93</v>
      </c>
      <c r="R122" s="2">
        <v>-87.616040748199978</v>
      </c>
      <c r="S122" s="2">
        <v>-82.864652216399946</v>
      </c>
      <c r="T122" s="25">
        <v>-78.0996686724</v>
      </c>
      <c r="U122" s="25">
        <v>-76.652220678699976</v>
      </c>
      <c r="V122" s="2">
        <v>-73.334797567400003</v>
      </c>
      <c r="W122" s="2">
        <v>-73.302460024700054</v>
      </c>
      <c r="X122" s="2">
        <v>-71.732839810200062</v>
      </c>
      <c r="Y122" s="25">
        <v>-67.8</v>
      </c>
      <c r="Z122" s="25">
        <v>-70.599999999999994</v>
      </c>
      <c r="AA122" s="2">
        <v>-69</v>
      </c>
      <c r="AB122" s="2">
        <v>-70</v>
      </c>
      <c r="AC122" s="2">
        <v>-61</v>
      </c>
      <c r="AD122" s="2">
        <v>-50</v>
      </c>
      <c r="AE122" s="2"/>
      <c r="AF122" s="2"/>
      <c r="AG122" s="2"/>
      <c r="AH122" s="2"/>
      <c r="AJ122" s="5"/>
    </row>
    <row r="123" spans="1:37" x14ac:dyDescent="0.2">
      <c r="E123" t="s">
        <v>349</v>
      </c>
      <c r="F123" t="s">
        <v>350</v>
      </c>
      <c r="G123" s="34">
        <v>0</v>
      </c>
      <c r="H123" s="34">
        <v>28</v>
      </c>
      <c r="I123" s="34">
        <v>35</v>
      </c>
      <c r="J123" s="34">
        <v>27</v>
      </c>
      <c r="K123" s="45">
        <v>28</v>
      </c>
      <c r="L123" s="34"/>
      <c r="M123" s="34"/>
      <c r="N123" s="34"/>
      <c r="P123" s="2"/>
      <c r="Q123" s="2"/>
      <c r="S123" s="2"/>
      <c r="T123" s="2"/>
      <c r="U123" s="25"/>
      <c r="V123" s="25"/>
      <c r="X123" s="2"/>
      <c r="Y123" s="2"/>
      <c r="Z123" s="25"/>
      <c r="AA123" s="25"/>
      <c r="AB123" s="2"/>
      <c r="AC123" s="2"/>
      <c r="AD123" s="2"/>
      <c r="AE123" s="2"/>
      <c r="AF123" s="2"/>
      <c r="AG123" s="2"/>
      <c r="AH123" s="2"/>
      <c r="AI123" s="2"/>
      <c r="AK123" s="5"/>
    </row>
    <row r="124" spans="1:37" x14ac:dyDescent="0.2">
      <c r="E124" t="s">
        <v>295</v>
      </c>
      <c r="F124" t="s">
        <v>212</v>
      </c>
      <c r="G124" s="2">
        <v>0</v>
      </c>
      <c r="H124" s="2">
        <v>0</v>
      </c>
      <c r="I124" s="2">
        <v>0</v>
      </c>
      <c r="J124" s="2">
        <v>0</v>
      </c>
      <c r="K124" s="37">
        <v>0</v>
      </c>
      <c r="L124" s="2">
        <v>0</v>
      </c>
      <c r="M124" s="2">
        <v>0</v>
      </c>
      <c r="N124" s="2"/>
      <c r="O124" s="2"/>
      <c r="P124" s="5">
        <v>0</v>
      </c>
      <c r="Q124" s="5">
        <v>0</v>
      </c>
      <c r="R124" s="2">
        <v>0</v>
      </c>
      <c r="S124" s="2">
        <v>0</v>
      </c>
      <c r="T124" s="25">
        <v>0</v>
      </c>
      <c r="U124" s="25">
        <v>0</v>
      </c>
      <c r="V124" s="2">
        <v>0</v>
      </c>
      <c r="W124" s="2">
        <v>0</v>
      </c>
      <c r="X124" s="2">
        <v>0</v>
      </c>
      <c r="Y124" s="25">
        <v>0</v>
      </c>
      <c r="Z124" s="25">
        <v>0</v>
      </c>
      <c r="AA124" s="2">
        <v>0</v>
      </c>
      <c r="AB124" s="2">
        <v>0</v>
      </c>
      <c r="AC124" s="2">
        <v>-37</v>
      </c>
      <c r="AD124" s="2">
        <v>0</v>
      </c>
      <c r="AE124" s="2">
        <v>0</v>
      </c>
      <c r="AF124" s="2"/>
      <c r="AG124" s="2"/>
      <c r="AH124" s="2"/>
      <c r="AJ124" s="5"/>
    </row>
    <row r="125" spans="1:37" s="5" customFormat="1" x14ac:dyDescent="0.2">
      <c r="A125"/>
      <c r="B125"/>
      <c r="C125"/>
      <c r="D125"/>
      <c r="E125" t="s">
        <v>182</v>
      </c>
      <c r="F125" t="s">
        <v>213</v>
      </c>
      <c r="G125" s="2">
        <v>0</v>
      </c>
      <c r="H125" s="2">
        <v>0</v>
      </c>
      <c r="I125" s="2">
        <v>0</v>
      </c>
      <c r="J125" s="2">
        <v>0</v>
      </c>
      <c r="K125" s="37">
        <v>0</v>
      </c>
      <c r="L125" s="2">
        <v>0</v>
      </c>
      <c r="M125" s="2">
        <v>0</v>
      </c>
      <c r="N125" s="2"/>
      <c r="O125" s="2"/>
      <c r="P125" s="5">
        <v>0</v>
      </c>
      <c r="Q125" s="5">
        <v>0</v>
      </c>
      <c r="R125" s="2">
        <v>0</v>
      </c>
      <c r="S125" s="2">
        <v>0</v>
      </c>
      <c r="T125" s="25">
        <v>0</v>
      </c>
      <c r="U125" s="19">
        <v>0</v>
      </c>
      <c r="V125" s="2">
        <v>0</v>
      </c>
      <c r="W125" s="2">
        <v>0</v>
      </c>
      <c r="X125" s="2">
        <v>0</v>
      </c>
      <c r="Y125" s="19">
        <v>0</v>
      </c>
      <c r="Z125" s="19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/>
      <c r="AG125" s="2"/>
      <c r="AH125" s="2"/>
      <c r="AI125"/>
      <c r="AJ125"/>
      <c r="AK125"/>
    </row>
    <row r="126" spans="1:37" s="5" customFormat="1" x14ac:dyDescent="0.2">
      <c r="A126"/>
      <c r="B126"/>
      <c r="C126"/>
      <c r="D126"/>
      <c r="E126" s="17" t="s">
        <v>340</v>
      </c>
      <c r="F126" s="17" t="s">
        <v>341</v>
      </c>
      <c r="G126" s="2">
        <v>0</v>
      </c>
      <c r="H126" s="2">
        <v>0</v>
      </c>
      <c r="I126" s="2">
        <v>0</v>
      </c>
      <c r="J126" s="2">
        <v>0</v>
      </c>
      <c r="K126" s="37">
        <v>0</v>
      </c>
      <c r="L126" s="2"/>
      <c r="M126" s="2"/>
      <c r="N126" s="2"/>
      <c r="O126" s="2"/>
      <c r="P126" s="5">
        <v>0</v>
      </c>
      <c r="Q126" s="5">
        <v>0</v>
      </c>
      <c r="R126" s="2">
        <v>-54.832431999999997</v>
      </c>
      <c r="S126" s="2">
        <v>0</v>
      </c>
      <c r="T126" s="17">
        <v>0</v>
      </c>
      <c r="U126" s="17"/>
      <c r="V126" s="2">
        <v>-159.13670300000001</v>
      </c>
      <c r="W126" s="2">
        <v>-154.119</v>
      </c>
      <c r="X126" s="2"/>
      <c r="Y126" s="19"/>
      <c r="Z126" s="19"/>
      <c r="AA126" s="2"/>
      <c r="AB126" s="2"/>
      <c r="AC126" s="2"/>
      <c r="AD126" s="2"/>
      <c r="AE126" s="2"/>
      <c r="AF126" s="2"/>
      <c r="AG126" s="2"/>
      <c r="AH126" s="2"/>
      <c r="AI126"/>
      <c r="AJ126"/>
      <c r="AK126"/>
    </row>
    <row r="127" spans="1:37" s="5" customFormat="1" ht="27" customHeight="1" x14ac:dyDescent="0.2">
      <c r="A127" s="5" t="s">
        <v>324</v>
      </c>
      <c r="E127" s="5" t="s">
        <v>183</v>
      </c>
      <c r="F127" s="5" t="s">
        <v>214</v>
      </c>
      <c r="G127" s="2">
        <v>-127</v>
      </c>
      <c r="H127" s="2">
        <v>-97</v>
      </c>
      <c r="I127" s="2">
        <v>-123.57371752680018</v>
      </c>
      <c r="J127" s="2">
        <v>-87</v>
      </c>
      <c r="K127" s="37">
        <v>-104</v>
      </c>
      <c r="L127" s="2">
        <v>-302</v>
      </c>
      <c r="M127" s="2">
        <v>42</v>
      </c>
      <c r="N127" s="2">
        <v>-94</v>
      </c>
      <c r="O127" s="2">
        <v>-94.199375341699806</v>
      </c>
      <c r="P127" s="5">
        <v>-95</v>
      </c>
      <c r="Q127" s="5">
        <v>-93</v>
      </c>
      <c r="R127" s="2">
        <v>-143.45291746059988</v>
      </c>
      <c r="S127" s="2">
        <v>-82.388022143000001</v>
      </c>
      <c r="T127" s="25">
        <v>-78.31711747960054</v>
      </c>
      <c r="U127" s="25">
        <v>-76.77882615879976</v>
      </c>
      <c r="V127" s="2">
        <v>-282.63237475550005</v>
      </c>
      <c r="W127" s="2">
        <v>-427.56550502470009</v>
      </c>
      <c r="X127" s="2">
        <v>-72.104089810200065</v>
      </c>
      <c r="Y127" s="25">
        <v>-44.3</v>
      </c>
      <c r="Z127" s="25">
        <v>-120.6</v>
      </c>
      <c r="AA127" s="2">
        <v>-70</v>
      </c>
      <c r="AB127" s="2">
        <v>-281</v>
      </c>
      <c r="AC127" s="2">
        <v>465</v>
      </c>
      <c r="AD127" s="2">
        <v>-101</v>
      </c>
      <c r="AE127" s="2">
        <v>-26</v>
      </c>
      <c r="AF127" s="2"/>
      <c r="AG127" s="2"/>
      <c r="AH127" s="2"/>
      <c r="AJ127"/>
    </row>
    <row r="128" spans="1:37" ht="27" customHeight="1" x14ac:dyDescent="0.2">
      <c r="A128" s="5" t="s">
        <v>324</v>
      </c>
      <c r="B128" s="5"/>
      <c r="C128" s="5"/>
      <c r="D128" s="5"/>
      <c r="E128" s="5" t="s">
        <v>296</v>
      </c>
      <c r="F128" s="5" t="s">
        <v>310</v>
      </c>
      <c r="G128" s="2">
        <v>133</v>
      </c>
      <c r="H128" s="2">
        <v>57</v>
      </c>
      <c r="I128" s="2">
        <v>-228.53378287180163</v>
      </c>
      <c r="J128" s="2">
        <v>-59</v>
      </c>
      <c r="K128" s="37">
        <v>217</v>
      </c>
      <c r="L128" s="2">
        <v>-353</v>
      </c>
      <c r="M128" s="2">
        <v>252</v>
      </c>
      <c r="N128" s="2">
        <v>-103</v>
      </c>
      <c r="O128" s="2">
        <v>89.60283340228986</v>
      </c>
      <c r="P128" s="5">
        <v>-75</v>
      </c>
      <c r="Q128" s="5">
        <v>73</v>
      </c>
      <c r="R128" s="2">
        <v>-122.94680318229534</v>
      </c>
      <c r="S128" s="2">
        <v>14.567381466592721</v>
      </c>
      <c r="T128" s="25">
        <v>-42.468690773990517</v>
      </c>
      <c r="U128" s="25">
        <v>132.82351033319782</v>
      </c>
      <c r="V128" s="2">
        <v>-196.00476141959342</v>
      </c>
      <c r="W128" s="2">
        <v>-199.46892848997769</v>
      </c>
      <c r="X128" s="2">
        <v>29.508554564592202</v>
      </c>
      <c r="Y128" s="25">
        <v>185.2</v>
      </c>
      <c r="Z128" s="25">
        <v>-58.09999999999998</v>
      </c>
      <c r="AA128" s="2">
        <v>144</v>
      </c>
      <c r="AB128" s="2">
        <v>213</v>
      </c>
      <c r="AC128" s="2">
        <v>66</v>
      </c>
      <c r="AD128" s="2">
        <v>-100</v>
      </c>
      <c r="AE128" s="2">
        <v>9</v>
      </c>
      <c r="AF128" s="2"/>
      <c r="AG128" s="2"/>
      <c r="AH128" s="2"/>
      <c r="AI128" s="5"/>
      <c r="AK128" s="5"/>
    </row>
    <row r="129" spans="1:37" x14ac:dyDescent="0.2">
      <c r="E129" t="s">
        <v>297</v>
      </c>
      <c r="F129" t="s">
        <v>216</v>
      </c>
      <c r="G129" s="2">
        <v>449</v>
      </c>
      <c r="H129" s="2">
        <v>394</v>
      </c>
      <c r="I129" s="2">
        <v>622.20000000000005</v>
      </c>
      <c r="J129" s="2">
        <v>675</v>
      </c>
      <c r="K129" s="37">
        <v>471</v>
      </c>
      <c r="L129" s="2">
        <v>829</v>
      </c>
      <c r="M129" s="2">
        <v>571</v>
      </c>
      <c r="N129" s="2">
        <v>690</v>
      </c>
      <c r="O129" s="2">
        <v>593</v>
      </c>
      <c r="P129" s="5">
        <v>660</v>
      </c>
      <c r="Q129" s="5">
        <v>594</v>
      </c>
      <c r="R129" s="2">
        <v>695</v>
      </c>
      <c r="S129" s="2">
        <v>672.12304035040006</v>
      </c>
      <c r="T129" s="25">
        <v>708.6</v>
      </c>
      <c r="U129" s="25">
        <v>588.6</v>
      </c>
      <c r="V129" s="2">
        <v>758.57937033939993</v>
      </c>
      <c r="W129" s="2">
        <v>980.09507858049926</v>
      </c>
      <c r="X129" s="2">
        <v>954.0806131178997</v>
      </c>
      <c r="Y129" s="25">
        <v>789.2</v>
      </c>
      <c r="Z129" s="25">
        <v>836</v>
      </c>
      <c r="AA129" s="2">
        <v>703</v>
      </c>
      <c r="AB129" s="2">
        <v>489</v>
      </c>
      <c r="AC129" s="2">
        <v>420</v>
      </c>
      <c r="AD129" s="2">
        <v>514</v>
      </c>
      <c r="AE129" s="2">
        <v>511</v>
      </c>
      <c r="AF129" s="2"/>
      <c r="AG129" s="2"/>
      <c r="AH129" s="2"/>
    </row>
    <row r="130" spans="1:37" s="5" customFormat="1" x14ac:dyDescent="0.2">
      <c r="A130"/>
      <c r="B130"/>
      <c r="C130"/>
      <c r="D130"/>
      <c r="E130" t="s">
        <v>186</v>
      </c>
      <c r="F130" t="s">
        <v>311</v>
      </c>
      <c r="G130" s="2">
        <v>1</v>
      </c>
      <c r="H130" s="2">
        <v>-2</v>
      </c>
      <c r="I130" s="2">
        <v>-0.10050000000000003</v>
      </c>
      <c r="J130" s="2">
        <v>6</v>
      </c>
      <c r="K130" s="37">
        <v>-12</v>
      </c>
      <c r="L130" s="2">
        <v>-5</v>
      </c>
      <c r="M130" s="2">
        <v>6</v>
      </c>
      <c r="N130" s="2">
        <v>-16</v>
      </c>
      <c r="O130" s="2">
        <v>7</v>
      </c>
      <c r="P130" s="5">
        <v>8</v>
      </c>
      <c r="Q130" s="5">
        <v>-6</v>
      </c>
      <c r="R130" s="2">
        <v>21.320099667400001</v>
      </c>
      <c r="S130" s="2">
        <v>9.0266907951000057</v>
      </c>
      <c r="T130" s="25">
        <v>5.8322207480000001</v>
      </c>
      <c r="U130" s="25">
        <v>-12.601544757799989</v>
      </c>
      <c r="V130" s="2">
        <v>26.086267894700001</v>
      </c>
      <c r="W130" s="2">
        <v>-22.269252921599996</v>
      </c>
      <c r="X130" s="2">
        <v>-3.3408073668000009</v>
      </c>
      <c r="Y130" s="25">
        <v>-20.399999999999999</v>
      </c>
      <c r="Z130" s="25">
        <v>11.4</v>
      </c>
      <c r="AA130" s="2">
        <v>-11</v>
      </c>
      <c r="AB130" s="2">
        <v>1</v>
      </c>
      <c r="AC130" s="2">
        <v>3</v>
      </c>
      <c r="AD130" s="2">
        <v>7</v>
      </c>
      <c r="AE130" s="2">
        <v>-6</v>
      </c>
      <c r="AF130" s="2"/>
      <c r="AG130" s="2"/>
      <c r="AH130" s="2"/>
      <c r="AI130"/>
      <c r="AJ130"/>
      <c r="AK130"/>
    </row>
    <row r="131" spans="1:37" s="1" customFormat="1" ht="27" customHeight="1" x14ac:dyDescent="0.2">
      <c r="A131" s="5" t="s">
        <v>324</v>
      </c>
      <c r="B131" s="5"/>
      <c r="C131" s="5"/>
      <c r="D131" s="5"/>
      <c r="E131" s="5" t="s">
        <v>298</v>
      </c>
      <c r="F131" s="5" t="s">
        <v>312</v>
      </c>
      <c r="G131" s="2">
        <v>583</v>
      </c>
      <c r="H131" s="2">
        <v>449</v>
      </c>
      <c r="I131" s="2">
        <v>393.53588421009982</v>
      </c>
      <c r="J131" s="2">
        <v>622</v>
      </c>
      <c r="K131" s="37">
        <v>675</v>
      </c>
      <c r="L131" s="2">
        <v>471</v>
      </c>
      <c r="M131" s="2">
        <v>829</v>
      </c>
      <c r="N131" s="2">
        <v>571</v>
      </c>
      <c r="O131" s="2">
        <v>689.96573668950009</v>
      </c>
      <c r="P131" s="5">
        <v>593</v>
      </c>
      <c r="Q131" s="5">
        <v>660</v>
      </c>
      <c r="R131" s="2">
        <v>593.82290725500013</v>
      </c>
      <c r="S131" s="2">
        <v>695.10715947680046</v>
      </c>
      <c r="T131" s="25">
        <v>672.12304035040006</v>
      </c>
      <c r="U131" s="25">
        <v>708.77862583980016</v>
      </c>
      <c r="V131" s="2">
        <v>588.55021180190022</v>
      </c>
      <c r="W131" s="2">
        <v>758.57937033940027</v>
      </c>
      <c r="X131" s="2">
        <v>980.09507858049926</v>
      </c>
      <c r="Y131" s="25">
        <v>954.00000000000011</v>
      </c>
      <c r="Z131" s="25">
        <v>789.3</v>
      </c>
      <c r="AA131" s="2">
        <v>836</v>
      </c>
      <c r="AB131" s="2">
        <v>703</v>
      </c>
      <c r="AC131" s="2">
        <v>489</v>
      </c>
      <c r="AD131" s="2">
        <v>420</v>
      </c>
      <c r="AE131" s="2">
        <v>514</v>
      </c>
      <c r="AF131" s="2"/>
      <c r="AG131" s="2"/>
      <c r="AH131" s="2"/>
      <c r="AI131"/>
      <c r="AJ131" s="5"/>
      <c r="AK131" s="5"/>
    </row>
    <row r="132" spans="1:37" s="5" customFormat="1" ht="23.25" customHeight="1" x14ac:dyDescent="0.2">
      <c r="A132" s="1" t="s">
        <v>6</v>
      </c>
      <c r="B132" s="1"/>
      <c r="C132" s="1"/>
      <c r="D132" s="1"/>
      <c r="E132" s="1" t="s">
        <v>219</v>
      </c>
      <c r="F132" s="1" t="s">
        <v>240</v>
      </c>
      <c r="G132" s="2"/>
      <c r="H132" s="2"/>
      <c r="I132" s="2"/>
      <c r="J132" s="2"/>
      <c r="K132" s="37"/>
      <c r="L132" s="2"/>
      <c r="M132" s="2"/>
      <c r="N132" s="2"/>
      <c r="O132" s="2"/>
      <c r="P132" s="1"/>
      <c r="Q132" s="1"/>
      <c r="R132" s="2"/>
      <c r="S132" s="2"/>
      <c r="T132" s="1"/>
      <c r="U132" s="1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/>
      <c r="AK132" s="1"/>
    </row>
    <row r="133" spans="1:37" x14ac:dyDescent="0.2">
      <c r="A133" s="5" t="s">
        <v>16</v>
      </c>
      <c r="B133" s="5"/>
      <c r="C133" s="5"/>
      <c r="D133" s="5"/>
      <c r="E133" s="5" t="s">
        <v>220</v>
      </c>
      <c r="F133" s="5" t="s">
        <v>241</v>
      </c>
      <c r="G133" s="2"/>
      <c r="H133" s="2"/>
      <c r="I133" s="2"/>
      <c r="J133" s="2"/>
      <c r="K133" s="37"/>
      <c r="L133" s="2"/>
      <c r="M133" s="2"/>
      <c r="N133" s="2"/>
      <c r="O133" s="2"/>
      <c r="P133" s="5"/>
      <c r="Q133" s="5"/>
      <c r="R133" s="2"/>
      <c r="S133" s="2"/>
      <c r="T133" s="5"/>
      <c r="U133" s="5"/>
      <c r="V133" s="2"/>
      <c r="X133" s="2"/>
      <c r="Y133" s="2"/>
      <c r="Z133" s="2"/>
      <c r="AB133" s="2"/>
      <c r="AC133" s="2"/>
      <c r="AD133" s="2"/>
      <c r="AE133" s="2"/>
      <c r="AF133" s="2"/>
      <c r="AG133" s="2"/>
      <c r="AH133" s="2"/>
      <c r="AK133" s="5"/>
    </row>
    <row r="134" spans="1:37" x14ac:dyDescent="0.2">
      <c r="E134" t="s">
        <v>221</v>
      </c>
      <c r="F134" t="s">
        <v>242</v>
      </c>
      <c r="G134" s="2">
        <v>681</v>
      </c>
      <c r="H134" s="2">
        <v>678</v>
      </c>
      <c r="I134" s="2">
        <v>682</v>
      </c>
      <c r="J134" s="2">
        <v>670</v>
      </c>
      <c r="K134" s="37">
        <v>652</v>
      </c>
      <c r="L134" s="2">
        <v>640</v>
      </c>
      <c r="M134" s="2">
        <v>663</v>
      </c>
      <c r="N134" s="2">
        <v>652.6087</v>
      </c>
      <c r="O134" s="2">
        <v>634.01289999999972</v>
      </c>
      <c r="P134" s="5">
        <v>616</v>
      </c>
      <c r="Q134" s="5">
        <v>599</v>
      </c>
      <c r="R134" s="2">
        <v>577.34870000000001</v>
      </c>
      <c r="S134" s="2">
        <v>578.26649999999995</v>
      </c>
      <c r="T134" s="26">
        <v>547.99170000000004</v>
      </c>
      <c r="U134" s="26">
        <v>577.58219999999994</v>
      </c>
      <c r="V134" s="2">
        <v>552.6807</v>
      </c>
      <c r="W134" s="2">
        <v>528.17219999999986</v>
      </c>
      <c r="X134" s="2">
        <v>522.27120000000002</v>
      </c>
      <c r="Y134" s="26">
        <v>531.50079904000017</v>
      </c>
      <c r="Z134" s="26">
        <v>519.34716364000008</v>
      </c>
      <c r="AA134" s="2">
        <v>518</v>
      </c>
      <c r="AB134" s="2">
        <v>529</v>
      </c>
      <c r="AC134" s="2">
        <v>535</v>
      </c>
      <c r="AD134" s="2">
        <v>512</v>
      </c>
      <c r="AE134" s="2">
        <v>540</v>
      </c>
      <c r="AF134" s="2"/>
      <c r="AG134" s="2"/>
      <c r="AH134" s="2"/>
    </row>
    <row r="135" spans="1:37" x14ac:dyDescent="0.2">
      <c r="E135" t="s">
        <v>222</v>
      </c>
      <c r="F135" t="s">
        <v>243</v>
      </c>
      <c r="G135" s="2">
        <v>679</v>
      </c>
      <c r="H135" s="2">
        <v>688</v>
      </c>
      <c r="I135" s="2">
        <v>701</v>
      </c>
      <c r="J135" s="2">
        <v>711</v>
      </c>
      <c r="K135" s="37">
        <v>728</v>
      </c>
      <c r="L135" s="2">
        <v>746</v>
      </c>
      <c r="M135" s="2">
        <v>755</v>
      </c>
      <c r="N135" s="2">
        <v>849.0453</v>
      </c>
      <c r="O135" s="2">
        <v>940.649</v>
      </c>
      <c r="P135" s="5">
        <v>912</v>
      </c>
      <c r="Q135" s="5">
        <v>805</v>
      </c>
      <c r="R135" s="2">
        <v>760.68060000000003</v>
      </c>
      <c r="S135" s="2">
        <v>767.77899999999988</v>
      </c>
      <c r="T135" s="26">
        <v>767.29440000000011</v>
      </c>
      <c r="U135" s="26">
        <v>756.05880000000002</v>
      </c>
      <c r="V135" s="2">
        <v>751.33050000000003</v>
      </c>
      <c r="W135" s="2">
        <v>743.02330000000018</v>
      </c>
      <c r="X135" s="2">
        <v>735.7131999999998</v>
      </c>
      <c r="Y135" s="26">
        <v>732.90849388000038</v>
      </c>
      <c r="Z135" s="26">
        <v>718.61507244999996</v>
      </c>
      <c r="AA135" s="2">
        <v>707</v>
      </c>
      <c r="AB135" s="2">
        <v>708</v>
      </c>
      <c r="AC135" s="2">
        <v>685</v>
      </c>
      <c r="AD135" s="2">
        <v>684</v>
      </c>
      <c r="AE135" s="2">
        <v>689</v>
      </c>
      <c r="AF135" s="2"/>
      <c r="AG135" s="2"/>
      <c r="AH135" s="2"/>
      <c r="AI135" s="5"/>
      <c r="AJ135" s="5"/>
    </row>
    <row r="136" spans="1:37" x14ac:dyDescent="0.2">
      <c r="E136" t="s">
        <v>223</v>
      </c>
      <c r="F136" t="s">
        <v>244</v>
      </c>
      <c r="G136" s="2">
        <v>249</v>
      </c>
      <c r="H136" s="2">
        <v>246</v>
      </c>
      <c r="I136" s="2">
        <v>239</v>
      </c>
      <c r="J136" s="2">
        <v>231</v>
      </c>
      <c r="K136" s="37">
        <v>225</v>
      </c>
      <c r="L136" s="2">
        <v>229</v>
      </c>
      <c r="M136" s="2">
        <v>225</v>
      </c>
      <c r="N136" s="2">
        <v>216.1054</v>
      </c>
      <c r="O136" s="2">
        <v>211.18619999999999</v>
      </c>
      <c r="P136" s="5">
        <v>207</v>
      </c>
      <c r="Q136" s="5">
        <v>201</v>
      </c>
      <c r="R136" s="2">
        <v>196.22710000000001</v>
      </c>
      <c r="S136" s="2">
        <v>189.93439999999998</v>
      </c>
      <c r="T136" s="26">
        <v>173.15550000000002</v>
      </c>
      <c r="U136" s="26">
        <v>155.2551</v>
      </c>
      <c r="V136" s="2">
        <v>150.79900000000001</v>
      </c>
      <c r="W136" s="2">
        <v>157.41619999999995</v>
      </c>
      <c r="X136" s="2">
        <v>149.62200000000001</v>
      </c>
      <c r="Y136" s="26">
        <v>154.56663518999994</v>
      </c>
      <c r="Z136" s="26">
        <v>146.17069180999999</v>
      </c>
      <c r="AA136" s="2">
        <v>143</v>
      </c>
      <c r="AB136" s="2">
        <v>146</v>
      </c>
      <c r="AC136" s="2">
        <v>142</v>
      </c>
      <c r="AD136" s="2">
        <v>134</v>
      </c>
      <c r="AE136" s="2">
        <v>129</v>
      </c>
      <c r="AF136" s="2"/>
      <c r="AG136" s="2"/>
      <c r="AH136" s="2"/>
      <c r="AI136" s="5"/>
      <c r="AJ136" s="1"/>
    </row>
    <row r="137" spans="1:37" x14ac:dyDescent="0.2">
      <c r="E137" t="s">
        <v>224</v>
      </c>
      <c r="F137" t="s">
        <v>224</v>
      </c>
      <c r="G137" s="2">
        <v>480</v>
      </c>
      <c r="H137" s="2">
        <v>480</v>
      </c>
      <c r="I137" s="2">
        <v>503</v>
      </c>
      <c r="J137" s="2">
        <v>495</v>
      </c>
      <c r="K137" s="37">
        <v>492</v>
      </c>
      <c r="L137" s="2">
        <v>490</v>
      </c>
      <c r="M137" s="2">
        <v>484</v>
      </c>
      <c r="N137" s="2">
        <v>449.8578</v>
      </c>
      <c r="O137" s="2">
        <v>420.9452</v>
      </c>
      <c r="P137" s="5">
        <v>374</v>
      </c>
      <c r="Q137" s="5">
        <v>372</v>
      </c>
      <c r="R137" s="2">
        <v>360.54809999999998</v>
      </c>
      <c r="S137" s="2">
        <v>328.31659999999988</v>
      </c>
      <c r="T137" s="26">
        <v>314.43510000000003</v>
      </c>
      <c r="U137" s="26">
        <v>324.8218</v>
      </c>
      <c r="V137" s="2">
        <v>316.4622</v>
      </c>
      <c r="W137" s="2">
        <v>320.99</v>
      </c>
      <c r="X137" s="2">
        <v>317.62750000000005</v>
      </c>
      <c r="Y137" s="26">
        <v>338.0832375336999</v>
      </c>
      <c r="Z137" s="26">
        <v>349.8368550218002</v>
      </c>
      <c r="AA137" s="2">
        <v>348</v>
      </c>
      <c r="AB137" s="2">
        <v>336</v>
      </c>
      <c r="AC137" s="2">
        <v>341</v>
      </c>
      <c r="AD137" s="2">
        <v>179</v>
      </c>
      <c r="AE137" s="2">
        <v>159</v>
      </c>
      <c r="AF137" s="2"/>
      <c r="AG137" s="2"/>
      <c r="AH137" s="2"/>
      <c r="AJ137" s="5"/>
    </row>
    <row r="138" spans="1:37" x14ac:dyDescent="0.2">
      <c r="E138" t="s">
        <v>225</v>
      </c>
      <c r="F138" t="s">
        <v>245</v>
      </c>
      <c r="G138" s="2">
        <v>595</v>
      </c>
      <c r="H138" s="2">
        <v>570</v>
      </c>
      <c r="I138" s="2">
        <v>401</v>
      </c>
      <c r="J138" s="2">
        <v>292</v>
      </c>
      <c r="K138" s="37">
        <v>293</v>
      </c>
      <c r="L138" s="2">
        <v>288</v>
      </c>
      <c r="M138" s="2">
        <v>276</v>
      </c>
      <c r="N138" s="2">
        <v>261.58620000000002</v>
      </c>
      <c r="O138" s="2">
        <v>268.4837</v>
      </c>
      <c r="P138" s="5">
        <v>259</v>
      </c>
      <c r="Q138" s="5">
        <v>259</v>
      </c>
      <c r="R138" s="2">
        <v>247.1534</v>
      </c>
      <c r="S138" s="2">
        <v>240.88210000000004</v>
      </c>
      <c r="T138" s="26">
        <v>225.11250000000001</v>
      </c>
      <c r="U138" s="26">
        <v>240.3475</v>
      </c>
      <c r="V138" s="2">
        <v>210.04740000000001</v>
      </c>
      <c r="W138" s="2">
        <v>193.01480000000004</v>
      </c>
      <c r="X138" s="2">
        <v>200.07889999999998</v>
      </c>
      <c r="Y138" s="26">
        <v>200.96697067899981</v>
      </c>
      <c r="Z138" s="26">
        <v>193.93926977880017</v>
      </c>
      <c r="AA138" s="2">
        <v>196</v>
      </c>
      <c r="AB138" s="2">
        <v>194</v>
      </c>
      <c r="AC138" s="2">
        <v>210</v>
      </c>
      <c r="AD138" s="2">
        <v>194</v>
      </c>
      <c r="AE138" s="2">
        <v>177</v>
      </c>
      <c r="AF138" s="2"/>
      <c r="AG138" s="2"/>
      <c r="AH138" s="2"/>
    </row>
    <row r="139" spans="1:37" x14ac:dyDescent="0.2">
      <c r="E139" t="s">
        <v>226</v>
      </c>
      <c r="F139" t="s">
        <v>246</v>
      </c>
      <c r="G139" s="2"/>
      <c r="H139" s="2"/>
      <c r="I139" s="2"/>
      <c r="J139" s="2"/>
      <c r="K139" s="37"/>
      <c r="L139" s="2"/>
      <c r="M139" s="2"/>
      <c r="N139" s="2"/>
      <c r="O139" s="2"/>
      <c r="R139" s="2"/>
      <c r="S139" s="2"/>
      <c r="T139" s="27"/>
      <c r="U139" s="27"/>
      <c r="V139" s="2"/>
      <c r="X139" s="2"/>
      <c r="Y139" s="27"/>
      <c r="Z139" s="27"/>
      <c r="AB139" s="2"/>
      <c r="AC139" s="2"/>
      <c r="AD139" s="2"/>
      <c r="AE139" s="2"/>
      <c r="AF139" s="2"/>
      <c r="AG139" s="2"/>
      <c r="AH139" s="2"/>
      <c r="AI139" s="5"/>
    </row>
    <row r="140" spans="1:37" s="5" customFormat="1" x14ac:dyDescent="0.2">
      <c r="A140"/>
      <c r="B140"/>
      <c r="C140"/>
      <c r="D140"/>
      <c r="E140" t="s">
        <v>32</v>
      </c>
      <c r="F140" t="s">
        <v>40</v>
      </c>
      <c r="G140" s="2">
        <v>2</v>
      </c>
      <c r="H140" s="2">
        <v>4</v>
      </c>
      <c r="I140" s="2">
        <v>7</v>
      </c>
      <c r="J140" s="2">
        <v>7</v>
      </c>
      <c r="K140" s="37">
        <v>6</v>
      </c>
      <c r="L140" s="2">
        <v>6</v>
      </c>
      <c r="M140" s="2">
        <v>6</v>
      </c>
      <c r="N140" s="2">
        <v>6</v>
      </c>
      <c r="O140" s="2">
        <v>5</v>
      </c>
      <c r="P140" s="5">
        <v>5</v>
      </c>
      <c r="Q140" s="5">
        <v>5</v>
      </c>
      <c r="R140" s="2">
        <v>4.7078199999999999</v>
      </c>
      <c r="S140" s="2">
        <v>4.7857999999999983</v>
      </c>
      <c r="T140" s="26">
        <v>5.7355000000000009</v>
      </c>
      <c r="U140" s="26">
        <v>4.2374999999999989</v>
      </c>
      <c r="V140" s="2">
        <v>4.8903999999999996</v>
      </c>
      <c r="W140" s="2">
        <v>5.2487999999999957</v>
      </c>
      <c r="X140" s="2">
        <v>5.4790000000000001</v>
      </c>
      <c r="Y140" s="26">
        <v>22</v>
      </c>
      <c r="Z140" s="26">
        <v>10</v>
      </c>
      <c r="AA140" s="2">
        <v>1</v>
      </c>
      <c r="AB140" s="2">
        <v>14</v>
      </c>
      <c r="AC140" s="2">
        <v>5</v>
      </c>
      <c r="AD140" s="2">
        <v>5</v>
      </c>
      <c r="AE140" s="2">
        <v>6</v>
      </c>
      <c r="AF140" s="2"/>
      <c r="AG140" s="2"/>
      <c r="AH140" s="2"/>
      <c r="AI140" s="1"/>
      <c r="AJ140"/>
      <c r="AK140"/>
    </row>
    <row r="141" spans="1:37" s="5" customFormat="1" ht="23.25" customHeight="1" x14ac:dyDescent="0.2">
      <c r="A141" s="5" t="s">
        <v>324</v>
      </c>
      <c r="E141" s="5" t="s">
        <v>227</v>
      </c>
      <c r="F141" s="5" t="s">
        <v>247</v>
      </c>
      <c r="G141" s="2">
        <v>2687</v>
      </c>
      <c r="H141" s="2">
        <v>2666</v>
      </c>
      <c r="I141" s="2">
        <v>2534</v>
      </c>
      <c r="J141" s="2">
        <v>2407</v>
      </c>
      <c r="K141" s="37">
        <v>2396</v>
      </c>
      <c r="L141" s="2">
        <v>2398</v>
      </c>
      <c r="M141" s="2">
        <v>2410</v>
      </c>
      <c r="N141" s="2">
        <v>2435</v>
      </c>
      <c r="O141" s="2">
        <v>2480.0236</v>
      </c>
      <c r="P141" s="5">
        <v>2373</v>
      </c>
      <c r="Q141" s="5">
        <v>2241</v>
      </c>
      <c r="R141" s="2">
        <v>2146.6657200000004</v>
      </c>
      <c r="S141" s="2">
        <v>2109.9643999999998</v>
      </c>
      <c r="T141" s="26">
        <v>2033.7247000000002</v>
      </c>
      <c r="U141" s="26">
        <v>2058.3029000000001</v>
      </c>
      <c r="V141" s="2">
        <v>1986.2101999999998</v>
      </c>
      <c r="W141" s="2">
        <v>1947.8653000000002</v>
      </c>
      <c r="X141" s="2">
        <v>1930.7918</v>
      </c>
      <c r="Y141" s="26">
        <v>1980.0261363227003</v>
      </c>
      <c r="Z141" s="26">
        <v>1937.9090527006006</v>
      </c>
      <c r="AA141" s="2">
        <v>1912</v>
      </c>
      <c r="AB141" s="2">
        <v>1928</v>
      </c>
      <c r="AC141" s="2">
        <v>1918</v>
      </c>
      <c r="AD141" s="2">
        <v>1708</v>
      </c>
      <c r="AE141" s="2">
        <v>1700</v>
      </c>
      <c r="AF141" s="2"/>
      <c r="AG141" s="2"/>
      <c r="AH141" s="2"/>
      <c r="AJ141"/>
    </row>
    <row r="142" spans="1:37" x14ac:dyDescent="0.2">
      <c r="A142" s="5" t="s">
        <v>16</v>
      </c>
      <c r="B142" s="5"/>
      <c r="C142" s="5"/>
      <c r="D142" s="5"/>
      <c r="E142" s="5" t="s">
        <v>228</v>
      </c>
      <c r="F142" s="5" t="s">
        <v>248</v>
      </c>
      <c r="G142" s="2"/>
      <c r="H142" s="2"/>
      <c r="I142" s="2"/>
      <c r="J142" s="2"/>
      <c r="K142" s="37"/>
      <c r="L142" s="2"/>
      <c r="M142" s="2"/>
      <c r="N142" s="2"/>
      <c r="O142" s="2"/>
      <c r="P142" s="5"/>
      <c r="Q142" s="5"/>
      <c r="R142" s="2"/>
      <c r="S142" s="2"/>
      <c r="T142" s="5"/>
      <c r="U142" s="5"/>
      <c r="V142" s="2"/>
      <c r="X142" s="2"/>
      <c r="Y142" s="26"/>
      <c r="Z142" s="26"/>
      <c r="AB142" s="2"/>
      <c r="AC142" s="2"/>
      <c r="AD142" s="2"/>
      <c r="AE142" s="2"/>
      <c r="AF142" s="2"/>
      <c r="AG142" s="2"/>
      <c r="AH142" s="2"/>
      <c r="AK142" s="5"/>
    </row>
    <row r="143" spans="1:37" x14ac:dyDescent="0.2">
      <c r="D143">
        <v>1</v>
      </c>
      <c r="E143" t="s">
        <v>233</v>
      </c>
      <c r="F143" t="s">
        <v>249</v>
      </c>
      <c r="G143" s="13">
        <v>4.5</v>
      </c>
      <c r="H143" s="13">
        <v>5.9</v>
      </c>
      <c r="I143" s="13">
        <v>2.8</v>
      </c>
      <c r="J143" s="13">
        <v>2.1</v>
      </c>
      <c r="K143" s="41">
        <v>0.8</v>
      </c>
      <c r="L143" s="13">
        <v>1.6</v>
      </c>
      <c r="M143" s="13">
        <v>8</v>
      </c>
      <c r="N143" s="13">
        <v>0.10987868398913617</v>
      </c>
      <c r="O143" s="13">
        <v>9.3000000000000007</v>
      </c>
      <c r="P143" s="5">
        <v>6</v>
      </c>
      <c r="Q143" s="5">
        <v>-0.3</v>
      </c>
      <c r="R143" s="13">
        <v>-4.5</v>
      </c>
      <c r="S143" s="13">
        <v>-2.79913939208451</v>
      </c>
      <c r="T143" s="27">
        <v>-1.2289388838077167</v>
      </c>
      <c r="U143" s="27">
        <v>4.2</v>
      </c>
      <c r="V143" s="13">
        <v>3.6167754088190702</v>
      </c>
      <c r="W143" s="13">
        <v>2.1791607727523252</v>
      </c>
      <c r="X143" s="13">
        <v>-1.3314418163867838</v>
      </c>
      <c r="Y143" s="27">
        <v>-0.7</v>
      </c>
      <c r="Z143" s="27">
        <v>1.4</v>
      </c>
      <c r="AA143" s="13">
        <v>-3.8</v>
      </c>
      <c r="AB143" s="13">
        <v>-1.7</v>
      </c>
      <c r="AC143" s="13">
        <v>-3.6</v>
      </c>
      <c r="AD143" s="13">
        <v>-7</v>
      </c>
      <c r="AE143" s="13">
        <v>-2.6</v>
      </c>
      <c r="AF143" s="13"/>
      <c r="AG143" s="13"/>
      <c r="AH143" s="13"/>
    </row>
    <row r="144" spans="1:37" x14ac:dyDescent="0.2">
      <c r="D144">
        <v>1</v>
      </c>
      <c r="E144" t="s">
        <v>229</v>
      </c>
      <c r="F144" t="s">
        <v>250</v>
      </c>
      <c r="G144" s="13">
        <v>-6.8</v>
      </c>
      <c r="H144" s="13">
        <v>-7.7</v>
      </c>
      <c r="I144" s="13">
        <v>-7.2</v>
      </c>
      <c r="J144" s="13">
        <v>-16.2</v>
      </c>
      <c r="K144" s="41">
        <v>-19.8</v>
      </c>
      <c r="L144" s="13">
        <v>-18.3</v>
      </c>
      <c r="M144" s="13">
        <v>-14.7</v>
      </c>
      <c r="N144" s="13">
        <v>-5.0992644812576433E-2</v>
      </c>
      <c r="O144" s="13">
        <v>-1.9</v>
      </c>
      <c r="P144" s="5">
        <v>-1.4</v>
      </c>
      <c r="Q144" s="5">
        <v>-1.9</v>
      </c>
      <c r="R144" s="13">
        <v>6.5193946894387206E-2</v>
      </c>
      <c r="S144" s="13">
        <v>1.5234583039237699</v>
      </c>
      <c r="T144" s="27">
        <v>2.363783987851245</v>
      </c>
      <c r="U144" s="27">
        <v>1.1000000000000001</v>
      </c>
      <c r="V144" s="13">
        <v>2.5017169979706479</v>
      </c>
      <c r="W144" s="13">
        <v>3.8411718153398944</v>
      </c>
      <c r="X144" s="13">
        <v>3.8648733315144916</v>
      </c>
      <c r="Y144" s="27">
        <v>5.4</v>
      </c>
      <c r="Z144" s="27">
        <v>2.9</v>
      </c>
      <c r="AA144" s="13">
        <v>0.3</v>
      </c>
      <c r="AB144" s="13">
        <v>1.3</v>
      </c>
      <c r="AC144" s="13">
        <v>-0.1</v>
      </c>
      <c r="AD144" s="13">
        <v>1.5</v>
      </c>
      <c r="AE144" s="13">
        <v>2.2000000000000002</v>
      </c>
      <c r="AF144" s="13"/>
      <c r="AG144" s="13"/>
      <c r="AH144" s="13"/>
      <c r="AJ144" s="5"/>
    </row>
    <row r="145" spans="1:37" x14ac:dyDescent="0.2">
      <c r="D145">
        <v>1</v>
      </c>
      <c r="E145" t="s">
        <v>230</v>
      </c>
      <c r="F145" t="s">
        <v>251</v>
      </c>
      <c r="G145" s="13">
        <v>11</v>
      </c>
      <c r="H145" s="13">
        <v>7.5</v>
      </c>
      <c r="I145" s="13">
        <v>6.4</v>
      </c>
      <c r="J145" s="13">
        <v>7.1</v>
      </c>
      <c r="K145" s="41">
        <v>6.4</v>
      </c>
      <c r="L145" s="13">
        <v>10.5</v>
      </c>
      <c r="M145" s="13">
        <v>12.1</v>
      </c>
      <c r="N145" s="13">
        <v>0.10130268615828077</v>
      </c>
      <c r="O145" s="13">
        <v>11.2</v>
      </c>
      <c r="P145" s="5">
        <v>19.7</v>
      </c>
      <c r="Q145" s="5">
        <v>29.2</v>
      </c>
      <c r="R145" s="13">
        <v>30.186654462394898</v>
      </c>
      <c r="S145" s="13">
        <v>20.638396673194801</v>
      </c>
      <c r="T145" s="27">
        <v>15.747936063844042</v>
      </c>
      <c r="U145" s="27">
        <v>0.4</v>
      </c>
      <c r="V145" s="13">
        <v>3.1174919178411611</v>
      </c>
      <c r="W145" s="13">
        <v>10.317691743677484</v>
      </c>
      <c r="X145" s="13">
        <v>2.7945891154969291</v>
      </c>
      <c r="Y145" s="27">
        <v>9</v>
      </c>
      <c r="Z145" s="27">
        <v>9</v>
      </c>
      <c r="AA145" s="13">
        <v>10.6</v>
      </c>
      <c r="AB145" s="13">
        <v>30</v>
      </c>
      <c r="AC145" s="13">
        <v>30.7</v>
      </c>
      <c r="AD145" s="13">
        <v>24.2</v>
      </c>
      <c r="AE145" s="13">
        <v>40.700000000000003</v>
      </c>
      <c r="AF145" s="13"/>
      <c r="AG145" s="13"/>
      <c r="AH145" s="13"/>
      <c r="AJ145" s="5"/>
    </row>
    <row r="146" spans="1:37" x14ac:dyDescent="0.2">
      <c r="D146">
        <v>1</v>
      </c>
      <c r="E146" t="s">
        <v>313</v>
      </c>
      <c r="F146" t="s">
        <v>313</v>
      </c>
      <c r="G146" s="13">
        <v>-2.4</v>
      </c>
      <c r="H146" s="13">
        <v>0.8</v>
      </c>
      <c r="I146" s="13">
        <v>3.7</v>
      </c>
      <c r="J146" s="13">
        <v>9.1</v>
      </c>
      <c r="K146" s="41">
        <v>13.7</v>
      </c>
      <c r="L146" s="13">
        <v>18.2</v>
      </c>
      <c r="M146" s="13">
        <v>17.2</v>
      </c>
      <c r="N146" s="13">
        <v>0.14434471022231266</v>
      </c>
      <c r="O146" s="13">
        <v>11.6</v>
      </c>
      <c r="P146" s="5">
        <v>3.9</v>
      </c>
      <c r="Q146" s="5">
        <v>2.2000000000000002</v>
      </c>
      <c r="R146" s="13">
        <v>1.7333029343259001</v>
      </c>
      <c r="S146" s="13">
        <v>1.5214612716442899</v>
      </c>
      <c r="T146" s="27">
        <v>0.35893564957478857</v>
      </c>
      <c r="U146" s="27">
        <v>1</v>
      </c>
      <c r="V146" s="13">
        <v>-4.6410498753833966</v>
      </c>
      <c r="W146" s="13">
        <v>-4.0756134863273914</v>
      </c>
      <c r="X146" s="13">
        <v>-1.3065675135838375</v>
      </c>
      <c r="Y146" s="27">
        <v>0</v>
      </c>
      <c r="Z146" s="27">
        <v>10.199999999999999</v>
      </c>
      <c r="AA146" s="13">
        <v>10.7</v>
      </c>
      <c r="AB146" s="13">
        <v>9.6</v>
      </c>
      <c r="AC146" s="13">
        <v>10.1</v>
      </c>
      <c r="AD146" s="13">
        <v>7.7</v>
      </c>
      <c r="AE146" s="13">
        <v>6.9</v>
      </c>
      <c r="AF146" s="13"/>
      <c r="AG146" s="13"/>
      <c r="AH146" s="13"/>
    </row>
    <row r="147" spans="1:37" x14ac:dyDescent="0.2">
      <c r="D147">
        <v>1</v>
      </c>
      <c r="E147" t="s">
        <v>314</v>
      </c>
      <c r="F147" t="s">
        <v>315</v>
      </c>
      <c r="G147" s="13">
        <v>8.4</v>
      </c>
      <c r="H147" s="13">
        <v>11.8</v>
      </c>
      <c r="I147" s="13">
        <v>12.1</v>
      </c>
      <c r="J147" s="13">
        <v>16</v>
      </c>
      <c r="K147" s="41">
        <v>16.399999999999999</v>
      </c>
      <c r="L147" s="13">
        <v>14</v>
      </c>
      <c r="M147" s="13">
        <v>11.8</v>
      </c>
      <c r="N147" s="13">
        <v>8.7222900860268612E-2</v>
      </c>
      <c r="O147" s="13">
        <v>6.9</v>
      </c>
      <c r="P147" s="5">
        <v>6.3</v>
      </c>
      <c r="Q147" s="5">
        <v>3.6</v>
      </c>
      <c r="R147" s="13">
        <v>10.8241605198012</v>
      </c>
      <c r="S147" s="13">
        <v>17.498655270438402</v>
      </c>
      <c r="T147" s="27">
        <v>10.796632921290747</v>
      </c>
      <c r="U147" s="27">
        <v>15.7</v>
      </c>
      <c r="V147" s="13">
        <v>11.238975454837117</v>
      </c>
      <c r="W147" s="13">
        <v>9.8499104420357995</v>
      </c>
      <c r="X147" s="13">
        <v>11.863505799546797</v>
      </c>
      <c r="Y147" s="27">
        <v>9.5</v>
      </c>
      <c r="Z147" s="27">
        <v>4.5999999999999996</v>
      </c>
      <c r="AA147" s="13">
        <v>-0.7</v>
      </c>
      <c r="AB147" s="13">
        <v>2.1</v>
      </c>
      <c r="AC147" s="13">
        <v>6.2</v>
      </c>
      <c r="AD147" s="13">
        <v>9.1999999999999993</v>
      </c>
      <c r="AE147" s="13">
        <v>19</v>
      </c>
      <c r="AF147" s="13"/>
      <c r="AG147" s="13"/>
      <c r="AH147" s="13"/>
    </row>
    <row r="148" spans="1:37" s="5" customFormat="1" x14ac:dyDescent="0.2">
      <c r="A148"/>
      <c r="B148"/>
      <c r="C148"/>
      <c r="D148">
        <v>1</v>
      </c>
      <c r="E148" t="s">
        <v>231</v>
      </c>
      <c r="F148" t="s">
        <v>316</v>
      </c>
      <c r="G148" s="13"/>
      <c r="H148" s="13"/>
      <c r="I148" s="13"/>
      <c r="J148" s="13"/>
      <c r="K148" s="41"/>
      <c r="L148" s="13"/>
      <c r="M148" s="13"/>
      <c r="N148" s="13"/>
      <c r="O148" s="13"/>
      <c r="R148" s="13"/>
      <c r="S148" s="13"/>
      <c r="T148"/>
      <c r="U148" s="27"/>
      <c r="V148" s="13"/>
      <c r="W148" s="13"/>
      <c r="X148" s="13"/>
      <c r="Y148" s="27"/>
      <c r="Z148" s="27"/>
      <c r="AA148" s="13"/>
      <c r="AB148" s="13"/>
      <c r="AC148" s="13"/>
      <c r="AD148" s="13"/>
      <c r="AE148" s="13"/>
      <c r="AF148" s="13"/>
      <c r="AG148" s="13"/>
      <c r="AH148" s="13"/>
      <c r="AJ148"/>
      <c r="AK148"/>
    </row>
    <row r="149" spans="1:37" ht="27" customHeight="1" x14ac:dyDescent="0.2">
      <c r="A149" s="5" t="s">
        <v>324</v>
      </c>
      <c r="B149" s="5"/>
      <c r="C149" s="5"/>
      <c r="D149" s="5">
        <v>1</v>
      </c>
      <c r="E149" s="5" t="s">
        <v>232</v>
      </c>
      <c r="F149" s="5" t="s">
        <v>319</v>
      </c>
      <c r="G149" s="13">
        <v>0.8</v>
      </c>
      <c r="H149" s="13">
        <v>1.5</v>
      </c>
      <c r="I149" s="13">
        <v>1.3</v>
      </c>
      <c r="J149" s="13">
        <v>-1</v>
      </c>
      <c r="K149" s="41">
        <v>-2.5</v>
      </c>
      <c r="L149" s="13">
        <v>-1.3</v>
      </c>
      <c r="M149" s="13">
        <v>2.2000000000000002</v>
      </c>
      <c r="N149" s="13">
        <v>5.5</v>
      </c>
      <c r="O149" s="13">
        <v>5.5</v>
      </c>
      <c r="P149" s="5">
        <v>4</v>
      </c>
      <c r="Q149" s="5">
        <v>2.2000000000000002</v>
      </c>
      <c r="R149" s="13">
        <v>2.5</v>
      </c>
      <c r="S149" s="13">
        <v>3.4459001630105899</v>
      </c>
      <c r="T149" s="27">
        <v>2.9844520278813658</v>
      </c>
      <c r="U149" s="27">
        <v>3.4</v>
      </c>
      <c r="V149" s="13">
        <v>2.44285075468414</v>
      </c>
      <c r="W149" s="13">
        <v>3.1126362705906403</v>
      </c>
      <c r="X149" s="13">
        <v>2.2251951031178598</v>
      </c>
      <c r="Y149" s="27">
        <v>3.4</v>
      </c>
      <c r="Z149" s="27">
        <v>3.8</v>
      </c>
      <c r="AA149" s="13">
        <v>0.7</v>
      </c>
      <c r="AB149" s="13">
        <v>3.2</v>
      </c>
      <c r="AC149" s="13">
        <v>2.5</v>
      </c>
      <c r="AD149" s="13">
        <v>1.5</v>
      </c>
      <c r="AE149" s="13">
        <v>4.8</v>
      </c>
      <c r="AF149" s="13"/>
      <c r="AG149" s="13"/>
      <c r="AH149" s="13"/>
      <c r="AI149" s="5"/>
      <c r="AK149" s="5"/>
    </row>
    <row r="150" spans="1:37" x14ac:dyDescent="0.2">
      <c r="E150" t="s">
        <v>234</v>
      </c>
      <c r="F150" t="s">
        <v>258</v>
      </c>
      <c r="G150" s="2"/>
      <c r="H150" s="2"/>
      <c r="I150" s="2"/>
      <c r="J150" s="2"/>
      <c r="K150" s="37"/>
      <c r="L150" s="2"/>
      <c r="M150" s="2"/>
      <c r="N150" s="2"/>
      <c r="O150" s="2"/>
      <c r="R150" s="2"/>
      <c r="S150" s="2"/>
      <c r="V150" s="2"/>
      <c r="X150" s="2"/>
      <c r="Y150" s="26"/>
      <c r="Z150" s="26"/>
      <c r="AB150" s="2"/>
      <c r="AC150" s="2"/>
      <c r="AD150" s="2"/>
      <c r="AE150" s="2"/>
      <c r="AF150" s="2"/>
      <c r="AG150" s="2"/>
      <c r="AH150" s="2"/>
    </row>
    <row r="151" spans="1:37" x14ac:dyDescent="0.2">
      <c r="E151" t="s">
        <v>221</v>
      </c>
      <c r="F151" t="s">
        <v>242</v>
      </c>
      <c r="G151" s="2">
        <v>40</v>
      </c>
      <c r="H151" s="2">
        <v>82</v>
      </c>
      <c r="I151" s="2">
        <v>52</v>
      </c>
      <c r="J151" s="2">
        <v>42</v>
      </c>
      <c r="K151" s="37">
        <v>30</v>
      </c>
      <c r="L151" s="2">
        <v>74</v>
      </c>
      <c r="M151" s="2">
        <v>56</v>
      </c>
      <c r="N151" s="2">
        <v>53.948399999999936</v>
      </c>
      <c r="O151" s="2">
        <v>41.051299999999742</v>
      </c>
      <c r="P151" s="5">
        <v>78</v>
      </c>
      <c r="Q151" s="5">
        <v>36</v>
      </c>
      <c r="R151" s="2">
        <v>23.219699999999989</v>
      </c>
      <c r="S151" s="2">
        <v>7.2528000000002084</v>
      </c>
      <c r="T151" s="26">
        <v>69.434400000000039</v>
      </c>
      <c r="U151" s="26">
        <v>50.196199999999891</v>
      </c>
      <c r="V151" s="2">
        <v>41.270800000000008</v>
      </c>
      <c r="W151" s="2">
        <v>37.546900000000171</v>
      </c>
      <c r="X151" s="2">
        <v>69.776499999999828</v>
      </c>
      <c r="Y151" s="26">
        <v>49.48698670710035</v>
      </c>
      <c r="Z151" s="26">
        <v>33.297203176800707</v>
      </c>
      <c r="AA151" s="2">
        <v>27</v>
      </c>
      <c r="AB151" s="2">
        <v>72</v>
      </c>
      <c r="AC151" s="2">
        <v>41</v>
      </c>
      <c r="AD151" s="2">
        <v>28</v>
      </c>
      <c r="AE151" s="2">
        <v>37</v>
      </c>
      <c r="AF151" s="2"/>
      <c r="AG151" s="2"/>
      <c r="AH151" s="2"/>
      <c r="AJ151" s="5"/>
    </row>
    <row r="152" spans="1:37" x14ac:dyDescent="0.2">
      <c r="E152" t="s">
        <v>222</v>
      </c>
      <c r="F152" t="s">
        <v>243</v>
      </c>
      <c r="G152" s="2">
        <v>3</v>
      </c>
      <c r="H152" s="2">
        <v>11</v>
      </c>
      <c r="I152" s="2">
        <v>-4</v>
      </c>
      <c r="J152" s="2">
        <v>12</v>
      </c>
      <c r="K152" s="37">
        <v>11</v>
      </c>
      <c r="L152" s="2">
        <v>15</v>
      </c>
      <c r="M152" s="2">
        <v>42</v>
      </c>
      <c r="N152" s="2">
        <v>57.195499999999981</v>
      </c>
      <c r="O152" s="2">
        <v>60.523399999999853</v>
      </c>
      <c r="P152" s="5">
        <v>54</v>
      </c>
      <c r="Q152" s="5">
        <v>34</v>
      </c>
      <c r="R152" s="2">
        <v>50.209400000000073</v>
      </c>
      <c r="S152" s="2">
        <v>57.243099999999941</v>
      </c>
      <c r="T152" s="26">
        <v>66.069500000000247</v>
      </c>
      <c r="U152" s="26">
        <v>35.384799999999814</v>
      </c>
      <c r="V152" s="2">
        <v>49.632500000000164</v>
      </c>
      <c r="W152" s="2">
        <v>33.618600000000015</v>
      </c>
      <c r="X152" s="2">
        <v>56.594200000000001</v>
      </c>
      <c r="Y152" s="26">
        <v>29.488549532901857</v>
      </c>
      <c r="Z152" s="26">
        <v>40.200000000000003</v>
      </c>
      <c r="AA152" s="2">
        <v>37</v>
      </c>
      <c r="AB152" s="2">
        <v>52</v>
      </c>
      <c r="AC152" s="2">
        <v>26</v>
      </c>
      <c r="AD152" s="2">
        <v>39</v>
      </c>
      <c r="AE152" s="2">
        <v>41</v>
      </c>
      <c r="AF152" s="2"/>
      <c r="AG152" s="2"/>
      <c r="AH152" s="2"/>
    </row>
    <row r="153" spans="1:37" x14ac:dyDescent="0.2">
      <c r="E153" t="s">
        <v>223</v>
      </c>
      <c r="F153" t="s">
        <v>244</v>
      </c>
      <c r="G153" s="2">
        <v>9</v>
      </c>
      <c r="H153" s="2">
        <v>16</v>
      </c>
      <c r="I153" s="2">
        <v>8</v>
      </c>
      <c r="J153" s="2">
        <v>5</v>
      </c>
      <c r="K153" s="37">
        <v>14</v>
      </c>
      <c r="L153" s="2">
        <v>4</v>
      </c>
      <c r="M153" s="2">
        <v>-12</v>
      </c>
      <c r="N153" s="2">
        <v>-5.1925999999999952</v>
      </c>
      <c r="O153" s="2">
        <v>6.2903000000000162</v>
      </c>
      <c r="P153" s="5">
        <v>9</v>
      </c>
      <c r="Q153" s="5">
        <v>-6</v>
      </c>
      <c r="R153" s="2">
        <v>-3.5558000000000081</v>
      </c>
      <c r="S153" s="2">
        <v>-7.6361000000000203</v>
      </c>
      <c r="T153" s="26">
        <v>3.2105000000000672</v>
      </c>
      <c r="U153" s="26">
        <v>-3.7235999999999621</v>
      </c>
      <c r="V153" s="2">
        <v>5.398200000000017</v>
      </c>
      <c r="W153" s="2">
        <v>4.3548999999999261</v>
      </c>
      <c r="X153" s="2">
        <v>4.9446000000000296</v>
      </c>
      <c r="Y153" s="26">
        <v>1.1180445716999472</v>
      </c>
      <c r="Z153" s="26">
        <v>-0.45677176950009546</v>
      </c>
      <c r="AA153" s="2">
        <v>0</v>
      </c>
      <c r="AB153" s="2">
        <v>8</v>
      </c>
      <c r="AC153" s="2">
        <v>0</v>
      </c>
      <c r="AD153" s="2">
        <v>4</v>
      </c>
      <c r="AE153" s="2">
        <v>4</v>
      </c>
      <c r="AF153" s="2"/>
      <c r="AG153" s="2"/>
      <c r="AH153" s="2"/>
    </row>
    <row r="154" spans="1:37" x14ac:dyDescent="0.2">
      <c r="E154" t="s">
        <v>224</v>
      </c>
      <c r="F154" t="s">
        <v>224</v>
      </c>
      <c r="G154" s="2">
        <v>17</v>
      </c>
      <c r="H154" s="2">
        <v>51</v>
      </c>
      <c r="I154" s="2">
        <v>28</v>
      </c>
      <c r="J154" s="2">
        <v>32</v>
      </c>
      <c r="K154" s="37">
        <v>24</v>
      </c>
      <c r="L154" s="2">
        <v>55</v>
      </c>
      <c r="M154" s="2">
        <v>25</v>
      </c>
      <c r="N154" s="2">
        <v>18.729300000000023</v>
      </c>
      <c r="O154" s="2">
        <v>10.897799999999709</v>
      </c>
      <c r="P154" s="5">
        <v>23</v>
      </c>
      <c r="Q154" s="5">
        <v>0</v>
      </c>
      <c r="R154" s="2">
        <v>2.5046999999999038</v>
      </c>
      <c r="S154" s="2">
        <v>2.4331999999998999</v>
      </c>
      <c r="T154" s="26">
        <v>26.363000000000071</v>
      </c>
      <c r="U154" s="26">
        <v>15.579200000000002</v>
      </c>
      <c r="V154" s="2">
        <v>11.304299999999969</v>
      </c>
      <c r="W154" s="2">
        <v>9.8464999999999492</v>
      </c>
      <c r="X154" s="2">
        <v>24.188400000000097</v>
      </c>
      <c r="Y154" s="26">
        <v>10.958200522900187</v>
      </c>
      <c r="Z154" s="26">
        <v>16.518005867200863</v>
      </c>
      <c r="AA154" s="2">
        <v>9</v>
      </c>
      <c r="AB154" s="2">
        <v>19</v>
      </c>
      <c r="AC154" s="2">
        <v>5</v>
      </c>
      <c r="AD154" s="2">
        <v>15</v>
      </c>
      <c r="AE154" s="2">
        <v>17</v>
      </c>
      <c r="AF154" s="2"/>
      <c r="AG154" s="2"/>
      <c r="AH154" s="2"/>
    </row>
    <row r="155" spans="1:37" x14ac:dyDescent="0.2">
      <c r="E155" t="s">
        <v>225</v>
      </c>
      <c r="F155" t="s">
        <v>245</v>
      </c>
      <c r="G155" s="2">
        <v>42</v>
      </c>
      <c r="H155" s="2">
        <v>42</v>
      </c>
      <c r="I155" s="2">
        <v>20</v>
      </c>
      <c r="J155" s="2">
        <v>12</v>
      </c>
      <c r="K155" s="37">
        <v>19</v>
      </c>
      <c r="L155" s="2">
        <v>26</v>
      </c>
      <c r="M155" s="2">
        <v>17</v>
      </c>
      <c r="N155" s="2">
        <v>14.15409999999998</v>
      </c>
      <c r="O155" s="2">
        <v>19.402000000000065</v>
      </c>
      <c r="P155" s="5">
        <v>21</v>
      </c>
      <c r="Q155" s="5">
        <v>18</v>
      </c>
      <c r="R155" s="2">
        <v>18.031499999999966</v>
      </c>
      <c r="S155" s="2">
        <v>33.240700000000203</v>
      </c>
      <c r="T155" s="26">
        <v>31.14499999999995</v>
      </c>
      <c r="U155" s="26">
        <v>22.283500000000036</v>
      </c>
      <c r="V155" s="2">
        <v>16.589299999999998</v>
      </c>
      <c r="W155" s="2">
        <v>19.140000000000182</v>
      </c>
      <c r="X155" s="2">
        <v>20.96889999999992</v>
      </c>
      <c r="Y155" s="26">
        <v>15.791238730199218</v>
      </c>
      <c r="Z155" s="26">
        <v>13.047568154300563</v>
      </c>
      <c r="AA155" s="2">
        <v>13</v>
      </c>
      <c r="AB155" s="2">
        <v>21</v>
      </c>
      <c r="AC155" s="2">
        <v>16</v>
      </c>
      <c r="AD155" s="2">
        <v>9</v>
      </c>
      <c r="AE155" s="2">
        <v>20</v>
      </c>
      <c r="AF155" s="2"/>
      <c r="AG155" s="2"/>
      <c r="AH155" s="2"/>
      <c r="AI155" s="5"/>
    </row>
    <row r="156" spans="1:37" x14ac:dyDescent="0.2">
      <c r="E156" s="8" t="s">
        <v>226</v>
      </c>
      <c r="F156" s="8" t="s">
        <v>246</v>
      </c>
      <c r="G156" s="2"/>
      <c r="H156" s="2"/>
      <c r="I156" s="2"/>
      <c r="J156" s="2"/>
      <c r="K156" s="37"/>
      <c r="L156" s="2"/>
      <c r="M156" s="2"/>
      <c r="N156" s="2"/>
      <c r="O156" s="2"/>
      <c r="P156" s="8"/>
      <c r="Q156" s="8"/>
      <c r="R156" s="2"/>
      <c r="S156" s="2"/>
      <c r="T156" s="8"/>
      <c r="U156" s="27"/>
      <c r="V156" s="2"/>
      <c r="X156" s="2"/>
      <c r="Y156" s="27"/>
      <c r="Z156" s="27"/>
      <c r="AB156" s="2"/>
      <c r="AC156" s="2"/>
      <c r="AD156" s="2"/>
      <c r="AE156" s="2"/>
      <c r="AF156" s="2"/>
      <c r="AG156" s="2"/>
      <c r="AH156" s="2"/>
    </row>
    <row r="157" spans="1:37" s="5" customFormat="1" x14ac:dyDescent="0.2">
      <c r="A157"/>
      <c r="B157"/>
      <c r="C157"/>
      <c r="D157"/>
      <c r="E157" t="s">
        <v>32</v>
      </c>
      <c r="F157" t="s">
        <v>40</v>
      </c>
      <c r="G157" s="2">
        <v>-5</v>
      </c>
      <c r="H157" s="2">
        <v>-7</v>
      </c>
      <c r="I157" s="2">
        <v>-25</v>
      </c>
      <c r="J157" s="2">
        <v>-16</v>
      </c>
      <c r="K157" s="37">
        <v>-13</v>
      </c>
      <c r="L157" s="2">
        <v>-11</v>
      </c>
      <c r="M157" s="2">
        <v>-38</v>
      </c>
      <c r="N157" s="2">
        <v>-21.57810000000001</v>
      </c>
      <c r="O157" s="2">
        <v>-11</v>
      </c>
      <c r="P157" s="5">
        <v>-14</v>
      </c>
      <c r="Q157" s="5">
        <v>-17</v>
      </c>
      <c r="R157" s="2">
        <v>-12.954480000000006</v>
      </c>
      <c r="S157" s="2">
        <v>-10.211099999999973</v>
      </c>
      <c r="T157" s="26">
        <v>-4.4573000000000063</v>
      </c>
      <c r="U157" s="26">
        <v>-13.154000000000037</v>
      </c>
      <c r="V157" s="2">
        <v>-11.774300000000016</v>
      </c>
      <c r="W157" s="2">
        <v>-3.9495999999999678</v>
      </c>
      <c r="X157" s="2">
        <v>-4.8841000000000658</v>
      </c>
      <c r="Y157" s="26">
        <v>-6.5</v>
      </c>
      <c r="Z157" s="26">
        <v>-4.7</v>
      </c>
      <c r="AA157" s="2">
        <v>-16</v>
      </c>
      <c r="AB157" s="2">
        <v>4</v>
      </c>
      <c r="AC157" s="2">
        <v>-42</v>
      </c>
      <c r="AD157" s="2">
        <v>-18</v>
      </c>
      <c r="AE157" s="2">
        <v>-37</v>
      </c>
      <c r="AF157" s="2"/>
      <c r="AG157" s="2"/>
      <c r="AH157" s="2"/>
      <c r="AI157"/>
      <c r="AJ157"/>
      <c r="AK157"/>
    </row>
    <row r="158" spans="1:37" s="5" customFormat="1" ht="23.25" customHeight="1" x14ac:dyDescent="0.2">
      <c r="A158" s="5" t="s">
        <v>324</v>
      </c>
      <c r="E158" s="5" t="s">
        <v>235</v>
      </c>
      <c r="F158" s="5" t="s">
        <v>259</v>
      </c>
      <c r="G158" s="2">
        <v>106</v>
      </c>
      <c r="H158" s="2">
        <v>195</v>
      </c>
      <c r="I158" s="2">
        <v>80</v>
      </c>
      <c r="J158" s="2">
        <v>87</v>
      </c>
      <c r="K158" s="37">
        <v>85</v>
      </c>
      <c r="L158" s="2">
        <v>162</v>
      </c>
      <c r="M158" s="2">
        <v>89</v>
      </c>
      <c r="N158" s="2">
        <v>117</v>
      </c>
      <c r="O158" s="2">
        <v>126.80689999999933</v>
      </c>
      <c r="P158" s="5">
        <v>171</v>
      </c>
      <c r="Q158" s="5">
        <v>65</v>
      </c>
      <c r="R158" s="2">
        <v>76.532799999999924</v>
      </c>
      <c r="S158" s="2">
        <v>82.322600000000264</v>
      </c>
      <c r="T158" s="26">
        <v>191.76510000000036</v>
      </c>
      <c r="U158" s="26">
        <v>106.56609999999974</v>
      </c>
      <c r="V158" s="2">
        <v>112.42080000000014</v>
      </c>
      <c r="W158" s="2">
        <v>100.55730000000028</v>
      </c>
      <c r="X158" s="2">
        <v>171.58849999999981</v>
      </c>
      <c r="Y158" s="26">
        <v>100.34302006480158</v>
      </c>
      <c r="Z158" s="26">
        <v>97.906005428802032</v>
      </c>
      <c r="AA158" s="2">
        <v>71</v>
      </c>
      <c r="AB158" s="2">
        <v>176</v>
      </c>
      <c r="AC158" s="2">
        <v>45</v>
      </c>
      <c r="AD158" s="2">
        <v>77</v>
      </c>
      <c r="AE158" s="2">
        <v>82</v>
      </c>
      <c r="AF158" s="2"/>
      <c r="AG158" s="2"/>
      <c r="AH158" s="2"/>
      <c r="AI158"/>
      <c r="AJ158"/>
    </row>
    <row r="159" spans="1:37" x14ac:dyDescent="0.2">
      <c r="A159" s="5" t="s">
        <v>16</v>
      </c>
      <c r="B159" s="5"/>
      <c r="C159" s="5"/>
      <c r="D159" s="5"/>
      <c r="E159" s="5" t="s">
        <v>236</v>
      </c>
      <c r="F159" s="5" t="s">
        <v>254</v>
      </c>
      <c r="G159" s="2"/>
      <c r="H159" s="2"/>
      <c r="I159" s="2"/>
      <c r="J159" s="2"/>
      <c r="K159" s="37"/>
      <c r="L159" s="2"/>
      <c r="M159" s="2"/>
      <c r="N159" s="2"/>
      <c r="O159" s="2"/>
      <c r="P159" s="5"/>
      <c r="Q159" s="5"/>
      <c r="R159" s="2"/>
      <c r="S159" s="2"/>
      <c r="T159" s="5"/>
      <c r="U159" s="5"/>
      <c r="V159" s="2"/>
      <c r="X159" s="2"/>
      <c r="Y159" s="19"/>
      <c r="Z159" s="19"/>
      <c r="AB159" s="2"/>
      <c r="AC159" s="2"/>
      <c r="AD159" s="2"/>
      <c r="AE159" s="2"/>
      <c r="AF159" s="2"/>
      <c r="AG159" s="2"/>
      <c r="AH159" s="2"/>
      <c r="AK159" s="5"/>
    </row>
    <row r="160" spans="1:37" x14ac:dyDescent="0.2">
      <c r="D160">
        <v>1</v>
      </c>
      <c r="E160" t="s">
        <v>233</v>
      </c>
      <c r="F160" t="s">
        <v>249</v>
      </c>
      <c r="G160" s="13">
        <v>5.9</v>
      </c>
      <c r="H160" s="13">
        <v>12</v>
      </c>
      <c r="I160" s="13">
        <v>7.7</v>
      </c>
      <c r="J160" s="13">
        <v>6.2</v>
      </c>
      <c r="K160" s="41">
        <v>4.5999999999999996</v>
      </c>
      <c r="L160" s="13">
        <v>11.6</v>
      </c>
      <c r="M160" s="13">
        <v>8.4</v>
      </c>
      <c r="N160" s="13">
        <v>8.1999999999999993</v>
      </c>
      <c r="O160" s="13">
        <v>6.5</v>
      </c>
      <c r="P160" s="13">
        <v>12.6</v>
      </c>
      <c r="Q160" s="13">
        <v>6</v>
      </c>
      <c r="R160" s="13">
        <v>4.0217809445141199</v>
      </c>
      <c r="S160" s="13">
        <v>1.25423139676952</v>
      </c>
      <c r="T160" s="27">
        <v>12.670702859185647</v>
      </c>
      <c r="U160" s="27">
        <v>8.6907456635609392</v>
      </c>
      <c r="V160" s="13">
        <v>7.4673857798906322</v>
      </c>
      <c r="W160" s="13">
        <v>7.1088368528294712</v>
      </c>
      <c r="X160" s="13">
        <v>13.360204430188727</v>
      </c>
      <c r="Y160" s="27">
        <v>9.3108019398059287</v>
      </c>
      <c r="Z160" s="27">
        <v>6.4113574710656529</v>
      </c>
      <c r="AA160" s="13">
        <v>5.0999999999999996</v>
      </c>
      <c r="AB160" s="13">
        <v>13.7</v>
      </c>
      <c r="AC160" s="13">
        <v>7.6</v>
      </c>
      <c r="AD160" s="13">
        <v>5.5</v>
      </c>
      <c r="AE160" s="13">
        <v>6.8</v>
      </c>
      <c r="AF160" s="13"/>
      <c r="AG160" s="13"/>
      <c r="AH160" s="13"/>
      <c r="AJ160" s="5"/>
    </row>
    <row r="161" spans="1:37" x14ac:dyDescent="0.2">
      <c r="D161">
        <v>1</v>
      </c>
      <c r="E161" t="s">
        <v>229</v>
      </c>
      <c r="F161" t="s">
        <v>250</v>
      </c>
      <c r="G161" s="13">
        <v>0.5</v>
      </c>
      <c r="H161" s="13">
        <v>1.6</v>
      </c>
      <c r="I161" s="13">
        <v>-0.6</v>
      </c>
      <c r="J161" s="13">
        <v>1.7</v>
      </c>
      <c r="K161" s="41">
        <v>1.5</v>
      </c>
      <c r="L161" s="13">
        <v>2</v>
      </c>
      <c r="M161" s="13">
        <v>5.5</v>
      </c>
      <c r="N161" s="13">
        <v>6.7</v>
      </c>
      <c r="O161" s="13">
        <v>6.4</v>
      </c>
      <c r="P161" s="13">
        <v>5.9</v>
      </c>
      <c r="Q161" s="13">
        <v>4.2</v>
      </c>
      <c r="R161" s="13">
        <v>6.6005889988518298</v>
      </c>
      <c r="S161" s="13">
        <v>7.4556740937170698</v>
      </c>
      <c r="T161" s="27">
        <v>8.6107105695024284</v>
      </c>
      <c r="U161" s="27">
        <v>4.6801650876889198</v>
      </c>
      <c r="V161" s="13">
        <v>6.6059477154195338</v>
      </c>
      <c r="W161" s="13">
        <v>4.524568745017822</v>
      </c>
      <c r="X161" s="13">
        <v>7.692426885911523</v>
      </c>
      <c r="Y161" s="27">
        <v>4.0234967638033723</v>
      </c>
      <c r="Z161" s="27">
        <v>5.5940936310930294</v>
      </c>
      <c r="AA161" s="13">
        <v>5.2</v>
      </c>
      <c r="AB161" s="13">
        <v>7.4</v>
      </c>
      <c r="AC161" s="13">
        <v>3.7</v>
      </c>
      <c r="AD161" s="13">
        <v>5.8</v>
      </c>
      <c r="AE161" s="13">
        <v>5.9</v>
      </c>
      <c r="AF161" s="13"/>
      <c r="AG161" s="13"/>
      <c r="AH161" s="13"/>
      <c r="AJ161" s="5"/>
    </row>
    <row r="162" spans="1:37" x14ac:dyDescent="0.2">
      <c r="D162">
        <v>1</v>
      </c>
      <c r="E162" t="s">
        <v>230</v>
      </c>
      <c r="F162" t="s">
        <v>251</v>
      </c>
      <c r="G162" s="13">
        <v>3.5</v>
      </c>
      <c r="H162" s="13">
        <v>6.4</v>
      </c>
      <c r="I162" s="13">
        <v>3.3</v>
      </c>
      <c r="J162" s="13">
        <v>2</v>
      </c>
      <c r="K162" s="41">
        <v>6</v>
      </c>
      <c r="L162" s="13">
        <v>1.6</v>
      </c>
      <c r="M162" s="13">
        <v>-5.4</v>
      </c>
      <c r="N162" s="13">
        <v>-2.4</v>
      </c>
      <c r="O162" s="13">
        <v>3</v>
      </c>
      <c r="P162" s="13">
        <v>4.0999999999999996</v>
      </c>
      <c r="Q162" s="13">
        <v>-3.1</v>
      </c>
      <c r="R162" s="13">
        <v>-1.81208405974506</v>
      </c>
      <c r="S162" s="13">
        <v>-4.0203880918885799</v>
      </c>
      <c r="T162" s="27">
        <v>1.8541137878958895</v>
      </c>
      <c r="U162" s="27">
        <v>-2.4</v>
      </c>
      <c r="V162" s="13">
        <v>3.579731961087286</v>
      </c>
      <c r="W162" s="13">
        <v>2.7664878201861862</v>
      </c>
      <c r="X162" s="13">
        <v>3.3047279143441668</v>
      </c>
      <c r="Y162" s="27">
        <v>0.723341470379813</v>
      </c>
      <c r="Z162" s="27">
        <v>-0.31249203506119427</v>
      </c>
      <c r="AA162" s="13">
        <v>0.3</v>
      </c>
      <c r="AB162" s="13">
        <v>5.6</v>
      </c>
      <c r="AC162" s="13">
        <v>0.3</v>
      </c>
      <c r="AD162" s="13">
        <v>2.8</v>
      </c>
      <c r="AE162" s="13">
        <v>2.9</v>
      </c>
      <c r="AF162" s="13"/>
      <c r="AG162" s="13"/>
      <c r="AH162" s="13"/>
    </row>
    <row r="163" spans="1:37" x14ac:dyDescent="0.2">
      <c r="D163">
        <v>1</v>
      </c>
      <c r="E163" t="s">
        <v>313</v>
      </c>
      <c r="F163" t="s">
        <v>313</v>
      </c>
      <c r="G163" s="13">
        <v>3.5</v>
      </c>
      <c r="H163" s="13">
        <v>10.7</v>
      </c>
      <c r="I163" s="13">
        <v>5.6</v>
      </c>
      <c r="J163" s="13">
        <v>6.5</v>
      </c>
      <c r="K163" s="41">
        <v>4.9000000000000004</v>
      </c>
      <c r="L163" s="13">
        <v>11.2</v>
      </c>
      <c r="M163" s="13">
        <v>5.2</v>
      </c>
      <c r="N163" s="13">
        <v>4.2</v>
      </c>
      <c r="O163" s="13">
        <v>2.6</v>
      </c>
      <c r="P163" s="13">
        <v>6.2</v>
      </c>
      <c r="Q163" s="13">
        <v>0.1</v>
      </c>
      <c r="R163" s="13">
        <v>0.69469233092613802</v>
      </c>
      <c r="S163" s="13">
        <v>0.74111391260749604</v>
      </c>
      <c r="T163" s="27">
        <v>8.3842420900211412</v>
      </c>
      <c r="U163" s="27">
        <v>4.7962298096987297</v>
      </c>
      <c r="V163" s="13">
        <v>3.5720853865011266</v>
      </c>
      <c r="W163" s="13">
        <v>3.0675410448923484</v>
      </c>
      <c r="X163" s="13">
        <v>7.6153355739034225</v>
      </c>
      <c r="Y163" s="27">
        <v>3.2412729488867016</v>
      </c>
      <c r="Z163" s="27">
        <v>2.7</v>
      </c>
      <c r="AA163" s="13">
        <v>2.7</v>
      </c>
      <c r="AB163" s="13">
        <v>5.7</v>
      </c>
      <c r="AC163" s="13">
        <v>1.4</v>
      </c>
      <c r="AD163" s="13">
        <v>8.6</v>
      </c>
      <c r="AE163" s="13">
        <v>10.9</v>
      </c>
      <c r="AF163" s="13"/>
      <c r="AG163" s="13"/>
      <c r="AH163" s="13"/>
      <c r="AI163" s="5"/>
    </row>
    <row r="164" spans="1:37" x14ac:dyDescent="0.2">
      <c r="D164">
        <v>1</v>
      </c>
      <c r="E164" t="s">
        <v>314</v>
      </c>
      <c r="F164" t="s">
        <v>315</v>
      </c>
      <c r="G164" s="13">
        <v>7.1</v>
      </c>
      <c r="H164" s="13">
        <v>7.5</v>
      </c>
      <c r="I164" s="13">
        <v>5</v>
      </c>
      <c r="J164" s="13">
        <v>4.3</v>
      </c>
      <c r="K164" s="41">
        <v>6.3</v>
      </c>
      <c r="L164" s="13">
        <v>8.9</v>
      </c>
      <c r="M164" s="13">
        <v>6.1</v>
      </c>
      <c r="N164" s="13">
        <v>5.4</v>
      </c>
      <c r="O164" s="13">
        <v>7.2</v>
      </c>
      <c r="P164" s="13">
        <v>8.3000000000000007</v>
      </c>
      <c r="Q164" s="13">
        <v>6.8</v>
      </c>
      <c r="R164" s="13">
        <v>7.2956714332070502</v>
      </c>
      <c r="S164" s="13">
        <v>13.7995724879517</v>
      </c>
      <c r="T164" s="27">
        <v>13.835304569937232</v>
      </c>
      <c r="U164" s="27">
        <v>9.2713674991418795</v>
      </c>
      <c r="V164" s="13">
        <v>7.8978840014206302</v>
      </c>
      <c r="W164" s="13">
        <v>9.9163380217476469</v>
      </c>
      <c r="X164" s="13">
        <v>10.480315515529085</v>
      </c>
      <c r="Y164" s="27">
        <v>7.8576288814256063</v>
      </c>
      <c r="Z164" s="27">
        <v>6.7276566366276045</v>
      </c>
      <c r="AA164" s="13">
        <v>6.8</v>
      </c>
      <c r="AB164" s="13">
        <v>10.7</v>
      </c>
      <c r="AC164" s="13">
        <v>7.5</v>
      </c>
      <c r="AD164" s="13">
        <v>4.5</v>
      </c>
      <c r="AE164" s="13">
        <v>11.1</v>
      </c>
      <c r="AF164" s="13"/>
      <c r="AG164" s="13"/>
      <c r="AH164" s="13"/>
      <c r="AI164" s="5"/>
    </row>
    <row r="165" spans="1:37" x14ac:dyDescent="0.2">
      <c r="D165">
        <v>1</v>
      </c>
      <c r="E165" s="8" t="s">
        <v>237</v>
      </c>
      <c r="F165" t="s">
        <v>255</v>
      </c>
      <c r="G165" s="13"/>
      <c r="H165" s="13"/>
      <c r="I165" s="13"/>
      <c r="J165" s="13"/>
      <c r="K165" s="41"/>
      <c r="L165" s="13"/>
      <c r="M165" s="13"/>
      <c r="N165" s="13"/>
      <c r="O165" s="13"/>
      <c r="P165" s="13"/>
      <c r="Q165" s="13"/>
      <c r="R165" s="13"/>
      <c r="S165" s="13"/>
      <c r="V165" s="13"/>
      <c r="W165" s="13"/>
      <c r="X165" s="13"/>
      <c r="AA165" s="13"/>
      <c r="AB165" s="13"/>
      <c r="AC165" s="13"/>
      <c r="AD165" s="13"/>
      <c r="AE165" s="13"/>
      <c r="AF165" s="13"/>
      <c r="AG165" s="13"/>
      <c r="AH165" s="13"/>
    </row>
    <row r="166" spans="1:37" s="5" customFormat="1" x14ac:dyDescent="0.2">
      <c r="A166"/>
      <c r="B166"/>
      <c r="C166"/>
      <c r="D166"/>
      <c r="E166" t="s">
        <v>238</v>
      </c>
      <c r="F166" t="s">
        <v>256</v>
      </c>
      <c r="G166" s="2"/>
      <c r="H166" s="2"/>
      <c r="I166" s="2"/>
      <c r="J166" s="2"/>
      <c r="K166" s="37"/>
      <c r="L166" s="2"/>
      <c r="M166" s="2"/>
      <c r="N166" s="2"/>
      <c r="O166" s="2"/>
      <c r="P166" s="2"/>
      <c r="Q166" s="2"/>
      <c r="R166" s="2"/>
      <c r="S166" s="2"/>
      <c r="T166"/>
      <c r="U166"/>
      <c r="V166" s="2"/>
      <c r="W166" s="2"/>
      <c r="X166" s="2"/>
      <c r="Y166" s="27"/>
      <c r="Z166" s="27"/>
      <c r="AA166" s="2"/>
      <c r="AB166" s="2"/>
      <c r="AC166" s="2"/>
      <c r="AD166" s="2"/>
      <c r="AE166" s="2"/>
      <c r="AF166" s="2"/>
      <c r="AG166" s="2"/>
      <c r="AH166" s="2"/>
      <c r="AI166"/>
      <c r="AJ166"/>
      <c r="AK166"/>
    </row>
    <row r="167" spans="1:37" x14ac:dyDescent="0.2">
      <c r="A167" s="5" t="s">
        <v>324</v>
      </c>
      <c r="B167" s="5"/>
      <c r="C167" s="5"/>
      <c r="D167" s="5">
        <v>1</v>
      </c>
      <c r="E167" s="5" t="s">
        <v>239</v>
      </c>
      <c r="F167" s="5" t="s">
        <v>257</v>
      </c>
      <c r="G167" s="13">
        <v>3.9</v>
      </c>
      <c r="H167" s="13">
        <v>7.3</v>
      </c>
      <c r="I167" s="13">
        <v>3.1</v>
      </c>
      <c r="J167" s="13">
        <v>3.6</v>
      </c>
      <c r="K167" s="41">
        <v>3.6</v>
      </c>
      <c r="L167" s="13">
        <v>6.8</v>
      </c>
      <c r="M167" s="13">
        <v>3.7</v>
      </c>
      <c r="N167" s="13">
        <v>4.8</v>
      </c>
      <c r="O167" s="13">
        <v>5.0999999999999996</v>
      </c>
      <c r="P167" s="13">
        <v>7.2</v>
      </c>
      <c r="Q167" s="13">
        <v>2.9</v>
      </c>
      <c r="R167" s="13">
        <v>3.5651941188123102</v>
      </c>
      <c r="S167" s="13">
        <v>3.90161085182292</v>
      </c>
      <c r="T167" s="27">
        <v>9.4292555919687828</v>
      </c>
      <c r="U167" s="27">
        <v>5.1773769545774702</v>
      </c>
      <c r="V167" s="13">
        <v>5.6600655862103695</v>
      </c>
      <c r="W167" s="13">
        <v>5.1624360267622338</v>
      </c>
      <c r="X167" s="13">
        <v>8.8869499031433534</v>
      </c>
      <c r="Y167" s="27">
        <v>5.0677624009124642</v>
      </c>
      <c r="Z167" s="27">
        <v>5.0521465541617516</v>
      </c>
      <c r="AA167" s="13">
        <v>3.7</v>
      </c>
      <c r="AB167" s="13">
        <v>9.1</v>
      </c>
      <c r="AC167" s="13">
        <v>2.2999999999999998</v>
      </c>
      <c r="AD167" s="13">
        <v>4.5</v>
      </c>
      <c r="AE167" s="13">
        <v>4.8</v>
      </c>
      <c r="AF167" s="13"/>
      <c r="AG167" s="13"/>
      <c r="AH167" s="13"/>
      <c r="AK167" s="5"/>
    </row>
    <row r="168" spans="1:37" x14ac:dyDescent="0.2">
      <c r="W168" s="3"/>
      <c r="X168" s="3"/>
      <c r="AA168" s="3"/>
      <c r="AB168" s="3"/>
      <c r="AC168" s="3"/>
      <c r="AD168" s="3"/>
      <c r="AE168" s="3"/>
    </row>
    <row r="169" spans="1:37" x14ac:dyDescent="0.2">
      <c r="W169" s="3"/>
      <c r="X169" s="3"/>
      <c r="AA169" s="3"/>
      <c r="AB169" s="3"/>
      <c r="AC169" s="3"/>
      <c r="AD169" s="3"/>
      <c r="AE169" s="3"/>
      <c r="AJ169" s="5"/>
    </row>
    <row r="170" spans="1:37" x14ac:dyDescent="0.2">
      <c r="Z170" s="10"/>
    </row>
    <row r="171" spans="1:37" x14ac:dyDescent="0.2">
      <c r="Z171" s="10"/>
    </row>
    <row r="172" spans="1:37" x14ac:dyDescent="0.2">
      <c r="Z172" s="10"/>
      <c r="AI172" s="5"/>
    </row>
    <row r="173" spans="1:37" x14ac:dyDescent="0.2">
      <c r="Z173" s="10"/>
    </row>
    <row r="174" spans="1:37" x14ac:dyDescent="0.2">
      <c r="Z174" s="10"/>
    </row>
    <row r="175" spans="1:37" x14ac:dyDescent="0.2">
      <c r="Z175" s="10"/>
    </row>
    <row r="176" spans="1:37" x14ac:dyDescent="0.2">
      <c r="Z176" s="10"/>
    </row>
    <row r="178" spans="26:26" x14ac:dyDescent="0.2">
      <c r="Z178" s="10"/>
    </row>
    <row r="179" spans="26:26" x14ac:dyDescent="0.2">
      <c r="Z179" s="10"/>
    </row>
    <row r="180" spans="26:26" x14ac:dyDescent="0.2">
      <c r="Z180" s="10"/>
    </row>
    <row r="181" spans="26:26" x14ac:dyDescent="0.2">
      <c r="Z181" s="10"/>
    </row>
    <row r="182" spans="26:26" x14ac:dyDescent="0.2">
      <c r="Z182" s="10"/>
    </row>
    <row r="183" spans="26:26" x14ac:dyDescent="0.2">
      <c r="Z183" s="10"/>
    </row>
    <row r="184" spans="26:26" x14ac:dyDescent="0.2">
      <c r="Z184" s="10"/>
    </row>
    <row r="185" spans="26:26" x14ac:dyDescent="0.2">
      <c r="Z185" s="10"/>
    </row>
    <row r="186" spans="26:26" x14ac:dyDescent="0.2">
      <c r="Z186" s="10"/>
    </row>
    <row r="187" spans="26:26" x14ac:dyDescent="0.2">
      <c r="Z187" s="10"/>
    </row>
    <row r="188" spans="26:26" x14ac:dyDescent="0.2">
      <c r="Z188" s="10"/>
    </row>
    <row r="189" spans="26:26" x14ac:dyDescent="0.2">
      <c r="Z189" s="10"/>
    </row>
    <row r="190" spans="26:26" x14ac:dyDescent="0.2">
      <c r="Z190" s="10"/>
    </row>
    <row r="191" spans="26:26" x14ac:dyDescent="0.2">
      <c r="Z191" s="10"/>
    </row>
    <row r="192" spans="26:26" x14ac:dyDescent="0.2">
      <c r="Z192" s="10"/>
    </row>
    <row r="193" spans="26:26" x14ac:dyDescent="0.2">
      <c r="Z193" s="10"/>
    </row>
    <row r="194" spans="26:26" x14ac:dyDescent="0.2">
      <c r="Z194" s="10"/>
    </row>
    <row r="195" spans="26:26" x14ac:dyDescent="0.2">
      <c r="Z195" s="10"/>
    </row>
    <row r="196" spans="26:26" x14ac:dyDescent="0.2">
      <c r="Z196" s="10"/>
    </row>
    <row r="197" spans="26:26" x14ac:dyDescent="0.2">
      <c r="Z197" s="10"/>
    </row>
    <row r="198" spans="26:26" x14ac:dyDescent="0.2">
      <c r="Z198" s="10"/>
    </row>
  </sheetData>
  <mergeCells count="7">
    <mergeCell ref="G1:J1"/>
    <mergeCell ref="AE1:AH1"/>
    <mergeCell ref="S1:V1"/>
    <mergeCell ref="K1:N1"/>
    <mergeCell ref="O1:R1"/>
    <mergeCell ref="W1:Z1"/>
    <mergeCell ref="AA1:A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E237D7E10846409D493A70A4109F39" ma:contentTypeVersion="12" ma:contentTypeDescription="Create a new document." ma:contentTypeScope="" ma:versionID="8fd21e2687036553f916dc9ed6138d96">
  <xsd:schema xmlns:xsd="http://www.w3.org/2001/XMLSchema" xmlns:xs="http://www.w3.org/2001/XMLSchema" xmlns:p="http://schemas.microsoft.com/office/2006/metadata/properties" xmlns:ns2="a1e4a3f8-44d2-41b6-a8a2-32c51d9ab638" xmlns:ns3="9420b954-2978-4be1-9716-725f2dcfbcf0" targetNamespace="http://schemas.microsoft.com/office/2006/metadata/properties" ma:root="true" ma:fieldsID="67406b8f7a289d0c38e85d52f45b2e5a" ns2:_="" ns3:_="">
    <xsd:import namespace="a1e4a3f8-44d2-41b6-a8a2-32c51d9ab638"/>
    <xsd:import namespace="9420b954-2978-4be1-9716-725f2dcfb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4a3f8-44d2-41b6-a8a2-32c51d9ab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0b954-2978-4be1-9716-725f2dcfbcf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6B997-8BB2-4E96-A6CA-3659248A18C5}">
  <ds:schemaRefs>
    <ds:schemaRef ds:uri="http://www.w3.org/XML/1998/namespace"/>
    <ds:schemaRef ds:uri="http://schemas.microsoft.com/office/2006/documentManagement/types"/>
    <ds:schemaRef ds:uri="9420b954-2978-4be1-9716-725f2dcfbcf0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1e4a3f8-44d2-41b6-a8a2-32c51d9ab63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EDBA72-82A8-40EC-A0AF-C2DFEB920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4a3f8-44d2-41b6-a8a2-32c51d9ab638"/>
    <ds:schemaRef ds:uri="9420b954-2978-4be1-9716-725f2dcfb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121CC3-C798-4C91-A626-F6120D498A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year</vt:lpstr>
      <vt:lpstr>Quarters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Jonell</dc:creator>
  <cp:lastModifiedBy>Joakim Lilliemarck</cp:lastModifiedBy>
  <dcterms:created xsi:type="dcterms:W3CDTF">2020-02-06T10:02:42Z</dcterms:created>
  <dcterms:modified xsi:type="dcterms:W3CDTF">2025-02-06T11:11:57Z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0x010100F8E237D7E10846409D493A70A4109F39</vt:lpwstr>
  </property>
</Properties>
</file>